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62" activeTab="6"/>
  </bookViews>
  <sheets>
    <sheet name="INVERSION" sheetId="1" r:id="rId1"/>
    <sheet name="RRHH" sheetId="2" r:id="rId2"/>
    <sheet name="OPERACION" sheetId="3" r:id="rId3"/>
    <sheet name="ADMINISTRACION" sheetId="4" r:id="rId4"/>
    <sheet name="CALCULO SUBSIDIO MAX INNOVA" sheetId="5" r:id="rId5"/>
    <sheet name="ANEXO MISIONES" sheetId="6" r:id="rId6"/>
    <sheet name="PRESUPUESTO CONSOLIDADO" sheetId="7" r:id="rId7"/>
    <sheet name="TOTALES" sheetId="8" r:id="rId8"/>
  </sheets>
  <definedNames>
    <definedName name="_ftn1" localSheetId="0">'INVERSION'!#REF!</definedName>
    <definedName name="_ftnref1" localSheetId="0">'INVERSION'!$C$5</definedName>
    <definedName name="_xlnm.Print_Area" localSheetId="0">'INVERSION'!$A$1:$E$12</definedName>
  </definedNames>
  <calcPr fullCalcOnLoad="1"/>
</workbook>
</file>

<file path=xl/sharedStrings.xml><?xml version="1.0" encoding="utf-8"?>
<sst xmlns="http://schemas.openxmlformats.org/spreadsheetml/2006/main" count="205" uniqueCount="141">
  <si>
    <t>Cuentas</t>
  </si>
  <si>
    <t>Solicitado a InnovaChile ($)</t>
  </si>
  <si>
    <t>Aporte Participantes ($)</t>
  </si>
  <si>
    <t>Total ($)</t>
  </si>
  <si>
    <t>Gastos de Inversión</t>
  </si>
  <si>
    <t>Recursos Humanos</t>
  </si>
  <si>
    <t>Gastos de Operación</t>
  </si>
  <si>
    <t>Gastos de Administración</t>
  </si>
  <si>
    <t>TOTAL ($)</t>
  </si>
  <si>
    <t>Porcentajes %</t>
  </si>
  <si>
    <t>Valorizado</t>
  </si>
  <si>
    <t>Total Inversión</t>
  </si>
  <si>
    <t>Total Recursos Humanos</t>
  </si>
  <si>
    <t>Nombre 1</t>
  </si>
  <si>
    <t>Nombre 2</t>
  </si>
  <si>
    <t xml:space="preserve">Etc. </t>
  </si>
  <si>
    <t xml:space="preserve">Total Operación </t>
  </si>
  <si>
    <t>Uso de Activos</t>
  </si>
  <si>
    <t xml:space="preserve">Alojamiento y Alimentación </t>
  </si>
  <si>
    <t xml:space="preserve">Total Administración </t>
  </si>
  <si>
    <t>Razón Social</t>
  </si>
  <si>
    <t>RUT</t>
  </si>
  <si>
    <t>Principales Socios</t>
  </si>
  <si>
    <t>Ventas  Totales (UF)</t>
  </si>
  <si>
    <t>% de cofinanciamiento Innova</t>
  </si>
  <si>
    <t>Indicar tipo de aporte del beneficiario (Pecuniario-Valorizado-No aporta)</t>
  </si>
  <si>
    <t>Identificación del(los) participante(s) del programa  (Esta información se pide en formulario de postulación N°1 Letra c).</t>
  </si>
  <si>
    <t>Actividades</t>
  </si>
  <si>
    <t>TOTAL $</t>
  </si>
  <si>
    <t>Total</t>
  </si>
  <si>
    <t>RECURSOS HUMANOS</t>
  </si>
  <si>
    <t xml:space="preserve">Nombre </t>
  </si>
  <si>
    <t>Especificación del Cargo</t>
  </si>
  <si>
    <t>Costo unitario</t>
  </si>
  <si>
    <t xml:space="preserve">Total </t>
  </si>
  <si>
    <t xml:space="preserve">GASTOS DE OPERACIÓN </t>
  </si>
  <si>
    <t>Ítem</t>
  </si>
  <si>
    <t>Descripción del Gasto</t>
  </si>
  <si>
    <t>Movilización interurbana</t>
  </si>
  <si>
    <t>Inscripción cursos y eventos</t>
  </si>
  <si>
    <t xml:space="preserve">Servicios de Traducción </t>
  </si>
  <si>
    <t xml:space="preserve">Costo Garantía </t>
  </si>
  <si>
    <t>GASTOS DE ADMINISTRACIÓN</t>
  </si>
  <si>
    <t>Cuentas Financiables</t>
  </si>
  <si>
    <t xml:space="preserve">Períodos </t>
  </si>
  <si>
    <t>Total $</t>
  </si>
  <si>
    <t xml:space="preserve">Gastos de Inversión </t>
  </si>
  <si>
    <t>Total  $</t>
  </si>
  <si>
    <t>Efectivo</t>
  </si>
  <si>
    <t>%</t>
  </si>
  <si>
    <t>Total Gastos de Inversión</t>
  </si>
  <si>
    <t xml:space="preserve">Total Gastos Operación  </t>
  </si>
  <si>
    <t>No Aplica</t>
  </si>
  <si>
    <t>Total Gastos Administración</t>
  </si>
  <si>
    <t>TOTAL PROGRAMA</t>
  </si>
  <si>
    <t>N° Cotización</t>
  </si>
  <si>
    <t>1.- GASTOS DE INVERSIÓN</t>
  </si>
  <si>
    <t>5.- PRESUPUESTO CONSOLIDADO</t>
  </si>
  <si>
    <t>Aporte InnovaChile ($)</t>
  </si>
  <si>
    <t>Aporte Beneficiario ($)</t>
  </si>
  <si>
    <t xml:space="preserve">Identificación de Subcontratos </t>
  </si>
  <si>
    <t>Aporte Co- Ejecutor  ($)</t>
  </si>
  <si>
    <t>Aporte Beneficiarios Atendidos ($)</t>
  </si>
  <si>
    <t xml:space="preserve">Nº 
Actividad del Plan
</t>
  </si>
  <si>
    <t>Tamaño</t>
  </si>
  <si>
    <t>Gastos indirectos</t>
  </si>
  <si>
    <t>Servicios básicos (electricidad, agua, aseo, internet, telefonía)</t>
  </si>
  <si>
    <t>Servicios de Contabilidad</t>
  </si>
  <si>
    <t>Personal administrativo de apoyo</t>
  </si>
  <si>
    <r>
      <rPr>
        <b/>
        <sz val="11"/>
        <color indexed="8"/>
        <rFont val="Calibri"/>
        <family val="2"/>
      </rPr>
      <t>Nota 1:</t>
    </r>
    <r>
      <rPr>
        <sz val="11"/>
        <color indexed="8"/>
        <rFont val="Calibri"/>
        <family val="2"/>
      </rPr>
      <t xml:space="preserve">  Considerar lo indicado en bases administrativas generales, numeral 3.4, letra d), página 5.</t>
    </r>
  </si>
  <si>
    <r>
      <rPr>
        <b/>
        <sz val="11"/>
        <color indexed="8"/>
        <rFont val="Calibri"/>
        <family val="2"/>
      </rPr>
      <t>Nota 2:</t>
    </r>
    <r>
      <rPr>
        <sz val="11"/>
        <color indexed="8"/>
        <rFont val="Calibri"/>
        <family val="2"/>
      </rPr>
      <t xml:space="preserve">  El monto de esta cuenta no podrá superar el 10% de los aportes solicitados en las restantes cuentas (recursos humanos, gastos operación y gastos inversión)</t>
    </r>
  </si>
  <si>
    <r>
      <t xml:space="preserve">Tiempo </t>
    </r>
    <r>
      <rPr>
        <b/>
        <sz val="9"/>
        <color indexed="8"/>
        <rFont val="Calibri"/>
        <family val="2"/>
      </rPr>
      <t xml:space="preserve">Nº HH </t>
    </r>
    <r>
      <rPr>
        <b/>
        <sz val="11"/>
        <color indexed="8"/>
        <rFont val="Calibri"/>
        <family val="2"/>
      </rPr>
      <t>(*)</t>
    </r>
  </si>
  <si>
    <r>
      <rPr>
        <b/>
        <sz val="11"/>
        <color indexed="8"/>
        <rFont val="Calibri"/>
        <family val="2"/>
      </rPr>
      <t>Nota 1:</t>
    </r>
    <r>
      <rPr>
        <sz val="11"/>
        <color indexed="8"/>
        <rFont val="Calibri"/>
        <family val="2"/>
      </rPr>
      <t xml:space="preserve"> Recordar anexar antecedentes curriculares de los Recursos Humanos señalando horas comprometidas en otros proyectos de InnovaChile.</t>
    </r>
  </si>
  <si>
    <r>
      <rPr>
        <b/>
        <sz val="11"/>
        <color indexed="8"/>
        <rFont val="Calibri"/>
        <family val="2"/>
      </rPr>
      <t xml:space="preserve">(*) </t>
    </r>
    <r>
      <rPr>
        <sz val="11"/>
        <color theme="1"/>
        <rFont val="Calibri"/>
        <family val="2"/>
      </rPr>
      <t>En relación a una jornada de dedicación completa de 180 hrs. al mes.</t>
    </r>
  </si>
  <si>
    <t>2.- GASTOS DE RECURSOS HUMANOS</t>
  </si>
  <si>
    <t>3.- GASTOS DE OPERACIÓN</t>
  </si>
  <si>
    <t>Detalle presupuesto por fuente de financiamiento y tipo de aporte</t>
  </si>
  <si>
    <t>Cuadro resumen totalizado</t>
  </si>
  <si>
    <t>4.- GASTOS DE ADMINISTRACIÓN</t>
  </si>
  <si>
    <t>% Máximo InnovaChile</t>
  </si>
  <si>
    <t>Pasajes</t>
  </si>
  <si>
    <t xml:space="preserve">Micro </t>
  </si>
  <si>
    <t>Pequeñas</t>
  </si>
  <si>
    <t xml:space="preserve">Medianas </t>
  </si>
  <si>
    <t>Grandes</t>
  </si>
  <si>
    <t>Ventas UF</t>
  </si>
  <si>
    <t>2.401 - 25.000</t>
  </si>
  <si>
    <t xml:space="preserve">&lt; 2.400 </t>
  </si>
  <si>
    <t>25.001 - 100.000</t>
  </si>
  <si>
    <t>&gt; 100.000</t>
  </si>
  <si>
    <t>Ejemplo para validar el Calculo de % co-financiamiento máximo InnovaChile</t>
  </si>
  <si>
    <t>Q empresas con este tamaño que participan del proyecto</t>
  </si>
  <si>
    <t>Porcentaje Ponderado Máximo</t>
  </si>
  <si>
    <t>Total Empresas</t>
  </si>
  <si>
    <t>Verificar en hoja "Presupuesto consolidado"</t>
  </si>
  <si>
    <t>Check % de Co-financiamiento</t>
  </si>
  <si>
    <t>Check de % Co-financiamiento</t>
  </si>
  <si>
    <t>Nombre Empresa Participante</t>
  </si>
  <si>
    <t>Nombre Asistente</t>
  </si>
  <si>
    <t xml:space="preserve">Identificación del(los) participante(s) y sus representantes en la Misión Tecnológica, de corresponder.  </t>
  </si>
  <si>
    <t>N°</t>
  </si>
  <si>
    <t>Viáticos</t>
  </si>
  <si>
    <t>Tamaño de la Empresa</t>
  </si>
  <si>
    <t>Totales</t>
  </si>
  <si>
    <t>Ejemplo;</t>
  </si>
  <si>
    <t>Item</t>
  </si>
  <si>
    <t>Costo Total</t>
  </si>
  <si>
    <t>Valor Unitario</t>
  </si>
  <si>
    <t>Aporte InnovaChile</t>
  </si>
  <si>
    <t>Aporte Empresa</t>
  </si>
  <si>
    <t>Empresa</t>
  </si>
  <si>
    <t>RUT Empresa</t>
  </si>
  <si>
    <t>Micro / Pequeña / Mediana / Grande</t>
  </si>
  <si>
    <t>Ventas Totales UF ($+US$)</t>
  </si>
  <si>
    <t>% Aporte Innova</t>
  </si>
  <si>
    <t>Aporte Innova $</t>
  </si>
  <si>
    <t>Aporte Beneficiarias $</t>
  </si>
  <si>
    <t>Aporte Beneficiario $</t>
  </si>
  <si>
    <t>Aporte Co-Ejecutor $</t>
  </si>
  <si>
    <t xml:space="preserve">Gastos considerados para la misión </t>
  </si>
  <si>
    <t>Número de Empresas</t>
  </si>
  <si>
    <t xml:space="preserve">    Incluir en hoja "gastos de operación"</t>
  </si>
  <si>
    <t>Misión Tecnológica</t>
  </si>
  <si>
    <t>Talleres</t>
  </si>
  <si>
    <t>Seminarios</t>
  </si>
  <si>
    <t>Check de % Aportes Pecuniarios</t>
  </si>
  <si>
    <t xml:space="preserve">Materiales de Oficina, Etc. </t>
  </si>
  <si>
    <t>Pecuniario (1)</t>
  </si>
  <si>
    <t>Pecuniario (2)</t>
  </si>
  <si>
    <t>Valorizado (3)</t>
  </si>
  <si>
    <t>Total ($) (1+2+3)</t>
  </si>
  <si>
    <t>Nota: Coloque la cantidad de empresas de acuerdo al tamaño que identificó (llene casilla en rojo).</t>
  </si>
  <si>
    <t xml:space="preserve">  Nota: No llenar este cuadro, se cálcula solo el % máximo.</t>
  </si>
  <si>
    <r>
      <rPr>
        <b/>
        <sz val="11"/>
        <color indexed="8"/>
        <rFont val="Calibri"/>
        <family val="2"/>
      </rPr>
      <t xml:space="preserve">Nota 2: </t>
    </r>
    <r>
      <rPr>
        <sz val="11"/>
        <color theme="1"/>
        <rFont val="Calibri"/>
        <family val="2"/>
      </rPr>
      <t xml:space="preserve">Los profesionales considerados en el ítem de recursos humanos podrán ser expositores o panelistas, pero sus honorarios no podrán ser cargados a InnovaChile en otro ítem. </t>
    </r>
  </si>
  <si>
    <t>Llenar solo casillas marcadas en color rojo</t>
  </si>
  <si>
    <t>Programa Consolidado de Gastos por Periodos (Presupuesto Total Proyecto)</t>
  </si>
  <si>
    <r>
      <rPr>
        <b/>
        <sz val="11"/>
        <rFont val="Calibri"/>
        <family val="2"/>
      </rPr>
      <t>Nota:</t>
    </r>
    <r>
      <rPr>
        <sz val="11"/>
        <rFont val="Calibri"/>
        <family val="2"/>
      </rPr>
      <t xml:space="preserve"> Esta cuenta no podrá superar el 10% del total del subsidio solicitado a InnovaChile. Además el aporte de InnovaChile, no podrá superar el 50% del total de la cuenta. </t>
    </r>
  </si>
  <si>
    <r>
      <rPr>
        <b/>
        <sz val="11"/>
        <color indexed="8"/>
        <rFont val="Calibri"/>
        <family val="2"/>
      </rPr>
      <t xml:space="preserve">Nota 3: </t>
    </r>
    <r>
      <rPr>
        <sz val="11"/>
        <color theme="1"/>
        <rFont val="Calibri"/>
        <family val="2"/>
      </rPr>
      <t>Considerar lo señalado en la modificación de las bases técnicas de la línea de Bienes Públicos relacionado con el personal preexistente, el que puede ser cargado al subsidio de InnovaChile de Corfo, hasta en un 20%.</t>
    </r>
  </si>
  <si>
    <r>
      <rPr>
        <b/>
        <sz val="11"/>
        <color indexed="8"/>
        <rFont val="Calibri"/>
        <family val="2"/>
      </rPr>
      <t>Nota:</t>
    </r>
    <r>
      <rPr>
        <sz val="11"/>
        <color theme="1"/>
        <rFont val="Calibri"/>
        <family val="2"/>
      </rPr>
      <t xml:space="preserve"> En el caso de considerar misiones tecnológicas, se deberá completar la información de la hoja denominada "ANEXO MISIONES" y calcular en esta el monto máximo de co-financiamiento de InnovaChile y el aporte de cada empresa, de acuerdo a su tamaño, para cumplir lo indicado en numeral 8, página 5 de las bases técnicas del instrumento.</t>
    </r>
  </si>
  <si>
    <t>Tabla de calculo de co-financiamiento InnovaChile de acuerdo a numeral 8, página 5, Bases del instrumento.</t>
  </si>
  <si>
    <r>
      <rPr>
        <b/>
        <sz val="11"/>
        <color indexed="8"/>
        <rFont val="Calibri"/>
        <family val="2"/>
      </rPr>
      <t>Nota:</t>
    </r>
    <r>
      <rPr>
        <sz val="11"/>
        <color theme="1"/>
        <rFont val="Calibri"/>
        <family val="2"/>
      </rPr>
      <t xml:space="preserve"> Recordar calcular el porcentaje máximo de co-financiamiento de InnovaChile de acuerdo al tamaño de las empresas beneficiarias, de acuerdo a numeral 8, página 5 de las bases técnicas del instrumento.</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</si>
</sst>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quot;$&quot;\ * #,##0.0_-;\-&quot;$&quot;\ * #,##0.0_-;_-&quot;$&quot;\ * &quot;-&quot;??_-;_-@_-"/>
    <numFmt numFmtId="169" formatCode="_-&quot;$&quot;\ * #,##0_-;\-&quot;$&quot;\ * #,##0_-;_-&quot;$&quot;\ * &quot;-&quot;??_-;_-@_-"/>
    <numFmt numFmtId="170" formatCode="0.0%"/>
  </numFmts>
  <fonts count="84">
    <font>
      <sz val="11"/>
      <color theme="1"/>
      <name val="Calibri"/>
      <family val="2"/>
    </font>
    <font>
      <sz val="11"/>
      <color indexed="8"/>
      <name val="Calibri"/>
      <family val="2"/>
    </font>
    <font>
      <b/>
      <sz val="11"/>
      <color indexed="8"/>
      <name val="Calibri"/>
      <family val="2"/>
    </font>
    <font>
      <b/>
      <sz val="9"/>
      <color indexed="8"/>
      <name val="Calibri"/>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Calibri"/>
      <family val="2"/>
    </font>
    <font>
      <sz val="9"/>
      <color indexed="8"/>
      <name val="Calibri"/>
      <family val="2"/>
    </font>
    <font>
      <sz val="10"/>
      <color indexed="8"/>
      <name val="Calibri"/>
      <family val="2"/>
    </font>
    <font>
      <b/>
      <sz val="10"/>
      <color indexed="8"/>
      <name val="Calibri"/>
      <family val="2"/>
    </font>
    <font>
      <i/>
      <sz val="9"/>
      <color indexed="8"/>
      <name val="Calibri"/>
      <family val="2"/>
    </font>
    <font>
      <b/>
      <sz val="10"/>
      <color indexed="9"/>
      <name val="Calibri"/>
      <family val="2"/>
    </font>
    <font>
      <sz val="10"/>
      <color indexed="8"/>
      <name val="Arial"/>
      <family val="2"/>
    </font>
    <font>
      <sz val="8"/>
      <color indexed="8"/>
      <name val="Arial"/>
      <family val="2"/>
    </font>
    <font>
      <b/>
      <sz val="8"/>
      <color indexed="8"/>
      <name val="Arial"/>
      <family val="2"/>
    </font>
    <font>
      <b/>
      <sz val="12"/>
      <color indexed="8"/>
      <name val="Calibri"/>
      <family val="2"/>
    </font>
    <font>
      <b/>
      <sz val="10"/>
      <name val="Calibri"/>
      <family val="2"/>
    </font>
    <font>
      <sz val="10"/>
      <color indexed="9"/>
      <name val="Calibri"/>
      <family val="2"/>
    </font>
    <font>
      <b/>
      <sz val="12"/>
      <name val="Calibri"/>
      <family val="2"/>
    </font>
    <font>
      <sz val="12"/>
      <color indexed="8"/>
      <name val="Calibri"/>
      <family val="2"/>
    </font>
    <font>
      <b/>
      <sz val="10"/>
      <color indexed="8"/>
      <name val="Arial"/>
      <family val="2"/>
    </font>
    <font>
      <b/>
      <sz val="10"/>
      <color indexed="9"/>
      <name val="Arial"/>
      <family val="2"/>
    </font>
    <font>
      <sz val="10"/>
      <color indexed="9"/>
      <name val="Arial"/>
      <family val="2"/>
    </font>
    <font>
      <b/>
      <sz val="8"/>
      <color indexed="9"/>
      <name val="Arial"/>
      <family val="2"/>
    </font>
    <font>
      <sz val="8"/>
      <color indexed="9"/>
      <name val="Arial"/>
      <family val="2"/>
    </font>
    <font>
      <b/>
      <sz val="16"/>
      <color indexed="8"/>
      <name val="Calibri"/>
      <family val="2"/>
    </font>
    <font>
      <b/>
      <sz val="9"/>
      <color indexed="8"/>
      <name val="Tahoma"/>
      <family val="2"/>
    </font>
    <font>
      <b/>
      <sz val="12"/>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Calibri"/>
      <family val="2"/>
    </font>
    <font>
      <b/>
      <sz val="9"/>
      <color theme="1"/>
      <name val="Calibri"/>
      <family val="2"/>
    </font>
    <font>
      <sz val="9"/>
      <color theme="1"/>
      <name val="Calibri"/>
      <family val="2"/>
    </font>
    <font>
      <sz val="10"/>
      <color theme="1"/>
      <name val="Calibri"/>
      <family val="2"/>
    </font>
    <font>
      <b/>
      <sz val="10"/>
      <color theme="1"/>
      <name val="Calibri"/>
      <family val="2"/>
    </font>
    <font>
      <b/>
      <sz val="9"/>
      <color rgb="FF000000"/>
      <name val="Calibri"/>
      <family val="2"/>
    </font>
    <font>
      <i/>
      <sz val="9"/>
      <color theme="1"/>
      <name val="Calibri"/>
      <family val="2"/>
    </font>
    <font>
      <b/>
      <sz val="10"/>
      <color theme="0"/>
      <name val="Calibri"/>
      <family val="2"/>
    </font>
    <font>
      <sz val="10"/>
      <color theme="1"/>
      <name val="Arial"/>
      <family val="2"/>
    </font>
    <font>
      <sz val="8"/>
      <color theme="1"/>
      <name val="Arial"/>
      <family val="2"/>
    </font>
    <font>
      <b/>
      <sz val="8"/>
      <color theme="1"/>
      <name val="Arial"/>
      <family val="2"/>
    </font>
    <font>
      <b/>
      <sz val="12"/>
      <color theme="1"/>
      <name val="Calibri"/>
      <family val="2"/>
    </font>
    <font>
      <sz val="10"/>
      <color theme="0"/>
      <name val="Calibri"/>
      <family val="2"/>
    </font>
    <font>
      <sz val="12"/>
      <color theme="1"/>
      <name val="Calibri"/>
      <family val="2"/>
    </font>
    <font>
      <b/>
      <sz val="10"/>
      <color theme="1"/>
      <name val="Arial"/>
      <family val="2"/>
    </font>
    <font>
      <b/>
      <sz val="10"/>
      <color theme="0"/>
      <name val="Arial"/>
      <family val="2"/>
    </font>
    <font>
      <sz val="10"/>
      <color theme="0"/>
      <name val="Arial"/>
      <family val="2"/>
    </font>
    <font>
      <b/>
      <sz val="8"/>
      <color theme="0"/>
      <name val="Arial"/>
      <family val="2"/>
    </font>
    <font>
      <sz val="8"/>
      <color theme="0"/>
      <name val="Arial"/>
      <family val="2"/>
    </font>
    <font>
      <b/>
      <sz val="16"/>
      <color theme="1"/>
      <name val="Calibri"/>
      <family val="2"/>
    </font>
    <font>
      <b/>
      <sz val="9"/>
      <color rgb="FF000000"/>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D9D9D9"/>
        <bgColor indexed="64"/>
      </patternFill>
    </fill>
    <fill>
      <patternFill patternType="solid">
        <fgColor rgb="FF95B3D7"/>
        <bgColor indexed="64"/>
      </patternFill>
    </fill>
    <fill>
      <patternFill patternType="solid">
        <fgColor rgb="FFC0C0C0"/>
        <bgColor indexed="64"/>
      </patternFill>
    </fill>
    <fill>
      <patternFill patternType="solid">
        <fgColor rgb="FFFFFFFF"/>
        <bgColor indexed="64"/>
      </patternFill>
    </fill>
    <fill>
      <patternFill patternType="solid">
        <fgColor rgb="FFFFFF99"/>
        <bgColor indexed="64"/>
      </patternFill>
    </fill>
    <fill>
      <patternFill patternType="solid">
        <fgColor rgb="FFFFC000"/>
        <bgColor indexed="64"/>
      </patternFill>
    </fill>
    <fill>
      <patternFill patternType="solid">
        <fgColor theme="2"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theme="2" tint="-0.49996998906135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right style="thin">
        <color rgb="FF000000"/>
      </right>
      <top style="thin"/>
      <bottom style="thin">
        <color rgb="FF000000"/>
      </bottom>
    </border>
    <border>
      <left style="thin">
        <color rgb="FF000000"/>
      </left>
      <right style="thin"/>
      <top style="thin"/>
      <bottom style="thin">
        <color rgb="FF000000"/>
      </bottom>
    </border>
    <border>
      <left style="thin"/>
      <right style="thin">
        <color rgb="FF000000"/>
      </right>
      <top>
        <color indexed="63"/>
      </top>
      <bottom style="thin"/>
    </border>
    <border>
      <left style="thin">
        <color rgb="FF000000"/>
      </left>
      <right style="thin"/>
      <top>
        <color indexed="63"/>
      </top>
      <bottom style="thin"/>
    </border>
    <border>
      <left style="thin"/>
      <right style="thin"/>
      <top style="thin"/>
      <bottom style="thin"/>
    </border>
    <border>
      <left style="thin">
        <color rgb="FF000000"/>
      </left>
      <right>
        <color indexed="63"/>
      </right>
      <top>
        <color indexed="63"/>
      </top>
      <bottom style="thin">
        <color rgb="FF000000"/>
      </bottom>
    </border>
    <border>
      <left style="thin"/>
      <right>
        <color indexed="63"/>
      </right>
      <top style="thin"/>
      <bottom style="thin"/>
    </border>
    <border>
      <left>
        <color indexed="63"/>
      </left>
      <right style="thin"/>
      <top style="thin"/>
      <bottom>
        <color indexed="63"/>
      </bottom>
    </border>
    <border>
      <left style="medium"/>
      <right style="medium"/>
      <top style="medium"/>
      <bottom style="mediu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style="thin"/>
      <bottom style="thin"/>
    </border>
    <border>
      <left style="thin">
        <color rgb="FF000000"/>
      </left>
      <right>
        <color indexed="63"/>
      </right>
      <top style="thin"/>
      <bottom style="thin">
        <color rgb="FF000000"/>
      </bottom>
    </border>
    <border>
      <left>
        <color indexed="63"/>
      </left>
      <right style="thin">
        <color rgb="FF000000"/>
      </right>
      <top style="thin"/>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37">
    <xf numFmtId="0" fontId="0" fillId="0" borderId="0" xfId="0" applyFont="1" applyAlignment="1">
      <alignment/>
    </xf>
    <xf numFmtId="0" fontId="0" fillId="0" borderId="0" xfId="0" applyAlignment="1">
      <alignment horizontal="center"/>
    </xf>
    <xf numFmtId="0" fontId="62" fillId="0" borderId="0" xfId="0" applyFont="1" applyAlignment="1">
      <alignment/>
    </xf>
    <xf numFmtId="0" fontId="63" fillId="0" borderId="0" xfId="0" applyFont="1" applyAlignment="1">
      <alignment/>
    </xf>
    <xf numFmtId="0" fontId="0" fillId="0" borderId="0" xfId="0" applyFont="1" applyAlignment="1">
      <alignment/>
    </xf>
    <xf numFmtId="0" fontId="64" fillId="33" borderId="10" xfId="0" applyFont="1" applyFill="1" applyBorder="1" applyAlignment="1">
      <alignment horizontal="center" wrapText="1"/>
    </xf>
    <xf numFmtId="0" fontId="65" fillId="0" borderId="10" xfId="0" applyFont="1" applyBorder="1" applyAlignment="1">
      <alignment wrapText="1"/>
    </xf>
    <xf numFmtId="0" fontId="65" fillId="33" borderId="10" xfId="0" applyFont="1" applyFill="1" applyBorder="1" applyAlignment="1">
      <alignment wrapText="1"/>
    </xf>
    <xf numFmtId="0" fontId="64" fillId="33" borderId="10" xfId="0" applyFont="1" applyFill="1" applyBorder="1" applyAlignment="1">
      <alignment wrapText="1"/>
    </xf>
    <xf numFmtId="0" fontId="64" fillId="34" borderId="11" xfId="0" applyFont="1" applyFill="1" applyBorder="1" applyAlignment="1">
      <alignment horizontal="center" vertical="top" wrapText="1"/>
    </xf>
    <xf numFmtId="0" fontId="65" fillId="0" borderId="10" xfId="0" applyFont="1" applyBorder="1" applyAlignment="1">
      <alignment horizontal="justify" vertical="top" wrapText="1"/>
    </xf>
    <xf numFmtId="0" fontId="64" fillId="35" borderId="12" xfId="0" applyFont="1" applyFill="1" applyBorder="1" applyAlignment="1">
      <alignment horizontal="center" vertical="top" wrapText="1"/>
    </xf>
    <xf numFmtId="0" fontId="66" fillId="36" borderId="10" xfId="0" applyFont="1" applyFill="1" applyBorder="1" applyAlignment="1">
      <alignment horizontal="center" wrapText="1"/>
    </xf>
    <xf numFmtId="0" fontId="66" fillId="35" borderId="10" xfId="0" applyFont="1" applyFill="1" applyBorder="1" applyAlignment="1">
      <alignment horizontal="center" vertical="top" wrapText="1"/>
    </xf>
    <xf numFmtId="0" fontId="66" fillId="37" borderId="10" xfId="0" applyFont="1" applyFill="1" applyBorder="1" applyAlignment="1">
      <alignment horizontal="justify" vertical="top" wrapText="1"/>
    </xf>
    <xf numFmtId="0" fontId="66" fillId="0" borderId="10" xfId="0" applyFont="1" applyBorder="1" applyAlignment="1">
      <alignment horizontal="justify" vertical="top" wrapText="1"/>
    </xf>
    <xf numFmtId="0" fontId="66" fillId="35" borderId="10" xfId="0" applyFont="1" applyFill="1" applyBorder="1" applyAlignment="1">
      <alignment horizontal="justify" vertical="top" wrapText="1"/>
    </xf>
    <xf numFmtId="0" fontId="67" fillId="38" borderId="10" xfId="0" applyFont="1" applyFill="1" applyBorder="1" applyAlignment="1">
      <alignment horizontal="justify" vertical="top" wrapText="1"/>
    </xf>
    <xf numFmtId="0" fontId="66" fillId="38" borderId="10" xfId="0" applyFont="1" applyFill="1" applyBorder="1" applyAlignment="1">
      <alignment horizontal="justify" vertical="top" wrapText="1"/>
    </xf>
    <xf numFmtId="0" fontId="67" fillId="39" borderId="10" xfId="0" applyFont="1" applyFill="1" applyBorder="1" applyAlignment="1">
      <alignment horizontal="justify" vertical="top" wrapText="1"/>
    </xf>
    <xf numFmtId="0" fontId="66" fillId="39" borderId="10" xfId="0" applyFont="1" applyFill="1" applyBorder="1" applyAlignment="1">
      <alignment horizontal="justify" vertical="top" wrapText="1"/>
    </xf>
    <xf numFmtId="0" fontId="64" fillId="0" borderId="10" xfId="0" applyFont="1" applyBorder="1" applyAlignment="1">
      <alignment wrapText="1"/>
    </xf>
    <xf numFmtId="0" fontId="65" fillId="0" borderId="10" xfId="0" applyFont="1" applyBorder="1" applyAlignment="1">
      <alignment vertical="top" wrapText="1"/>
    </xf>
    <xf numFmtId="0" fontId="64" fillId="0" borderId="10" xfId="0" applyFont="1" applyBorder="1" applyAlignment="1">
      <alignment horizontal="center" vertical="top" wrapText="1"/>
    </xf>
    <xf numFmtId="169" fontId="65" fillId="0" borderId="10" xfId="51" applyNumberFormat="1" applyFont="1" applyBorder="1" applyAlignment="1">
      <alignment vertical="top" wrapText="1"/>
    </xf>
    <xf numFmtId="0" fontId="65" fillId="0" borderId="10" xfId="0" applyFont="1" applyBorder="1" applyAlignment="1">
      <alignment horizontal="center" vertical="top" wrapText="1"/>
    </xf>
    <xf numFmtId="0" fontId="64" fillId="40" borderId="10" xfId="0" applyFont="1" applyFill="1" applyBorder="1" applyAlignment="1">
      <alignment horizontal="justify" vertical="top" wrapText="1"/>
    </xf>
    <xf numFmtId="169" fontId="64" fillId="40" borderId="10" xfId="51" applyNumberFormat="1" applyFont="1" applyFill="1" applyBorder="1" applyAlignment="1">
      <alignment horizontal="justify" vertical="top" wrapText="1"/>
    </xf>
    <xf numFmtId="169" fontId="65" fillId="0" borderId="10" xfId="51" applyNumberFormat="1" applyFont="1" applyBorder="1" applyAlignment="1">
      <alignment horizontal="justify" vertical="top" wrapText="1"/>
    </xf>
    <xf numFmtId="0" fontId="0" fillId="0" borderId="0" xfId="0" applyFont="1" applyAlignment="1">
      <alignment horizontal="center"/>
    </xf>
    <xf numFmtId="0" fontId="66" fillId="0" borderId="10" xfId="0" applyFont="1" applyBorder="1" applyAlignment="1">
      <alignment horizontal="center" vertical="top" wrapText="1"/>
    </xf>
    <xf numFmtId="0" fontId="66" fillId="0" borderId="10" xfId="0" applyFont="1" applyBorder="1" applyAlignment="1">
      <alignment vertical="top" wrapText="1"/>
    </xf>
    <xf numFmtId="0" fontId="0" fillId="0" borderId="0" xfId="0" applyFont="1" applyAlignment="1">
      <alignment vertical="top" wrapText="1"/>
    </xf>
    <xf numFmtId="0" fontId="64" fillId="34" borderId="10" xfId="0" applyFont="1" applyFill="1" applyBorder="1" applyAlignment="1">
      <alignment horizontal="center" vertical="top" wrapText="1"/>
    </xf>
    <xf numFmtId="0" fontId="65" fillId="0" borderId="10" xfId="0" applyFont="1" applyBorder="1" applyAlignment="1">
      <alignment horizontal="left" vertical="top" wrapText="1"/>
    </xf>
    <xf numFmtId="0" fontId="68" fillId="40" borderId="10" xfId="0" applyFont="1" applyFill="1" applyBorder="1" applyAlignment="1">
      <alignment horizontal="center" vertical="top" wrapText="1"/>
    </xf>
    <xf numFmtId="0" fontId="62" fillId="40" borderId="10" xfId="0" applyFont="1" applyFill="1" applyBorder="1" applyAlignment="1">
      <alignment wrapText="1"/>
    </xf>
    <xf numFmtId="0" fontId="0" fillId="0" borderId="0" xfId="0" applyFont="1" applyAlignment="1">
      <alignment horizontal="left"/>
    </xf>
    <xf numFmtId="0" fontId="0" fillId="0" borderId="0" xfId="0" applyFont="1" applyAlignment="1">
      <alignment horizontal="left" vertical="top" wrapText="1"/>
    </xf>
    <xf numFmtId="0" fontId="62" fillId="33" borderId="10" xfId="0" applyFont="1" applyFill="1" applyBorder="1" applyAlignment="1">
      <alignment wrapText="1"/>
    </xf>
    <xf numFmtId="169" fontId="62" fillId="40" borderId="10" xfId="51" applyNumberFormat="1" applyFont="1" applyFill="1" applyBorder="1" applyAlignment="1">
      <alignment wrapText="1"/>
    </xf>
    <xf numFmtId="169" fontId="65" fillId="0" borderId="10" xfId="51" applyNumberFormat="1" applyFont="1" applyBorder="1" applyAlignment="1">
      <alignment wrapText="1"/>
    </xf>
    <xf numFmtId="169" fontId="65" fillId="37" borderId="10" xfId="51" applyNumberFormat="1" applyFont="1" applyFill="1" applyBorder="1" applyAlignment="1">
      <alignment vertical="top" wrapText="1"/>
    </xf>
    <xf numFmtId="169" fontId="65" fillId="33" borderId="10" xfId="51" applyNumberFormat="1" applyFont="1" applyFill="1" applyBorder="1" applyAlignment="1">
      <alignment wrapText="1"/>
    </xf>
    <xf numFmtId="169" fontId="69" fillId="0" borderId="10" xfId="51" applyNumberFormat="1" applyFont="1" applyBorder="1" applyAlignment="1">
      <alignment wrapText="1"/>
    </xf>
    <xf numFmtId="169" fontId="69" fillId="37" borderId="10" xfId="51" applyNumberFormat="1" applyFont="1" applyFill="1" applyBorder="1" applyAlignment="1">
      <alignment vertical="top" wrapText="1"/>
    </xf>
    <xf numFmtId="169" fontId="62" fillId="33" borderId="10" xfId="51" applyNumberFormat="1" applyFont="1" applyFill="1" applyBorder="1" applyAlignment="1">
      <alignment wrapText="1"/>
    </xf>
    <xf numFmtId="170" fontId="0" fillId="33" borderId="10" xfId="55" applyNumberFormat="1" applyFont="1" applyFill="1" applyBorder="1" applyAlignment="1">
      <alignment wrapText="1"/>
    </xf>
    <xf numFmtId="0" fontId="65" fillId="0" borderId="11" xfId="0" applyFont="1" applyBorder="1" applyAlignment="1">
      <alignment horizontal="justify" vertical="top" wrapText="1"/>
    </xf>
    <xf numFmtId="0" fontId="64" fillId="34" borderId="13" xfId="0" applyFont="1" applyFill="1" applyBorder="1" applyAlignment="1">
      <alignment horizontal="center" vertical="top" wrapText="1"/>
    </xf>
    <xf numFmtId="0" fontId="64" fillId="34" borderId="14" xfId="0" applyFont="1" applyFill="1" applyBorder="1" applyAlignment="1">
      <alignment horizontal="center" vertical="top" wrapText="1"/>
    </xf>
    <xf numFmtId="0" fontId="64" fillId="34" borderId="15" xfId="0" applyFont="1" applyFill="1" applyBorder="1" applyAlignment="1">
      <alignment horizontal="center" vertical="top" wrapText="1"/>
    </xf>
    <xf numFmtId="0" fontId="64" fillId="34" borderId="16" xfId="0" applyFont="1" applyFill="1" applyBorder="1" applyAlignment="1">
      <alignment horizontal="center" vertical="top" wrapText="1"/>
    </xf>
    <xf numFmtId="0" fontId="66" fillId="0" borderId="17" xfId="0" applyFont="1" applyBorder="1" applyAlignment="1">
      <alignment horizontal="center"/>
    </xf>
    <xf numFmtId="0" fontId="67" fillId="40" borderId="17" xfId="0" applyFont="1" applyFill="1" applyBorder="1" applyAlignment="1">
      <alignment horizontal="center"/>
    </xf>
    <xf numFmtId="9" fontId="66" fillId="0" borderId="17" xfId="55" applyFont="1" applyBorder="1" applyAlignment="1">
      <alignment horizontal="center"/>
    </xf>
    <xf numFmtId="0" fontId="66" fillId="0" borderId="0" xfId="0" applyFont="1" applyFill="1" applyBorder="1" applyAlignment="1">
      <alignment horizontal="left"/>
    </xf>
    <xf numFmtId="0" fontId="67" fillId="40" borderId="17" xfId="0" applyFont="1" applyFill="1" applyBorder="1" applyAlignment="1">
      <alignment horizontal="center" vertical="top" wrapText="1"/>
    </xf>
    <xf numFmtId="0" fontId="70" fillId="41" borderId="17" xfId="0" applyFont="1" applyFill="1" applyBorder="1" applyAlignment="1">
      <alignment horizontal="center"/>
    </xf>
    <xf numFmtId="0" fontId="67" fillId="33" borderId="11" xfId="0" applyFont="1" applyFill="1" applyBorder="1" applyAlignment="1">
      <alignment horizontal="center" wrapText="1"/>
    </xf>
    <xf numFmtId="0" fontId="67" fillId="33" borderId="10" xfId="0" applyFont="1" applyFill="1" applyBorder="1" applyAlignment="1">
      <alignment horizontal="center" vertical="top" wrapText="1"/>
    </xf>
    <xf numFmtId="0" fontId="71" fillId="0" borderId="10" xfId="0" applyFont="1" applyBorder="1" applyAlignment="1">
      <alignment horizontal="center" vertical="top" wrapText="1"/>
    </xf>
    <xf numFmtId="44" fontId="65" fillId="0" borderId="0" xfId="51" applyFont="1" applyBorder="1" applyAlignment="1">
      <alignment horizontal="justify" vertical="top" wrapText="1"/>
    </xf>
    <xf numFmtId="44" fontId="64" fillId="0" borderId="0" xfId="51" applyFont="1" applyBorder="1" applyAlignment="1">
      <alignment horizontal="justify" vertical="top" wrapText="1"/>
    </xf>
    <xf numFmtId="9" fontId="66" fillId="0" borderId="0" xfId="55" applyFont="1" applyBorder="1" applyAlignment="1">
      <alignment horizontal="center"/>
    </xf>
    <xf numFmtId="169" fontId="72" fillId="0" borderId="10" xfId="51" applyNumberFormat="1" applyFont="1" applyBorder="1" applyAlignment="1">
      <alignment horizontal="justify" vertical="top" wrapText="1"/>
    </xf>
    <xf numFmtId="0" fontId="64" fillId="34" borderId="18" xfId="0" applyFont="1" applyFill="1" applyBorder="1" applyAlignment="1">
      <alignment horizontal="center" vertical="top" wrapText="1"/>
    </xf>
    <xf numFmtId="169" fontId="65" fillId="0" borderId="11" xfId="51" applyNumberFormat="1" applyFont="1" applyBorder="1" applyAlignment="1">
      <alignment horizontal="justify" vertical="top" wrapText="1"/>
    </xf>
    <xf numFmtId="0" fontId="67" fillId="34" borderId="17" xfId="0" applyFont="1" applyFill="1" applyBorder="1" applyAlignment="1">
      <alignment vertical="top" wrapText="1"/>
    </xf>
    <xf numFmtId="0" fontId="67" fillId="34" borderId="19" xfId="0" applyFont="1" applyFill="1" applyBorder="1" applyAlignment="1">
      <alignment vertical="top" wrapText="1"/>
    </xf>
    <xf numFmtId="0" fontId="67" fillId="42" borderId="10" xfId="0" applyFont="1" applyFill="1" applyBorder="1" applyAlignment="1">
      <alignment vertical="top" wrapText="1"/>
    </xf>
    <xf numFmtId="169" fontId="73" fillId="42" borderId="10" xfId="51" applyNumberFormat="1" applyFont="1" applyFill="1" applyBorder="1" applyAlignment="1">
      <alignment horizontal="justify" vertical="top" wrapText="1"/>
    </xf>
    <xf numFmtId="0" fontId="74" fillId="0" borderId="0" xfId="0" applyFont="1" applyAlignment="1">
      <alignment horizontal="left"/>
    </xf>
    <xf numFmtId="0" fontId="70" fillId="41" borderId="10" xfId="0" applyFont="1" applyFill="1" applyBorder="1" applyAlignment="1">
      <alignment horizontal="justify" vertical="top" wrapText="1"/>
    </xf>
    <xf numFmtId="0" fontId="67" fillId="33" borderId="12" xfId="0" applyFont="1" applyFill="1" applyBorder="1" applyAlignment="1">
      <alignment horizontal="center" wrapText="1"/>
    </xf>
    <xf numFmtId="0" fontId="67" fillId="33" borderId="12" xfId="0" applyFont="1" applyFill="1" applyBorder="1" applyAlignment="1">
      <alignment horizontal="center" vertical="top" wrapText="1"/>
    </xf>
    <xf numFmtId="0" fontId="4" fillId="0" borderId="0" xfId="0" applyFont="1" applyFill="1" applyAlignment="1">
      <alignment horizontal="left"/>
    </xf>
    <xf numFmtId="0" fontId="33" fillId="0" borderId="17" xfId="0" applyFont="1" applyFill="1" applyBorder="1" applyAlignment="1">
      <alignment horizontal="center"/>
    </xf>
    <xf numFmtId="9" fontId="33" fillId="0" borderId="17" xfId="55" applyFont="1" applyFill="1" applyBorder="1" applyAlignment="1">
      <alignment horizontal="center"/>
    </xf>
    <xf numFmtId="0" fontId="75" fillId="41" borderId="10" xfId="0" applyFont="1" applyFill="1" applyBorder="1" applyAlignment="1">
      <alignment vertical="top" wrapText="1"/>
    </xf>
    <xf numFmtId="9" fontId="70" fillId="41" borderId="10" xfId="55" applyFont="1" applyFill="1" applyBorder="1" applyAlignment="1">
      <alignment vertical="top" wrapText="1"/>
    </xf>
    <xf numFmtId="0" fontId="5" fillId="43" borderId="17" xfId="0" applyFont="1" applyFill="1" applyBorder="1" applyAlignment="1">
      <alignment/>
    </xf>
    <xf numFmtId="0" fontId="4" fillId="43" borderId="17" xfId="0" applyFont="1" applyFill="1" applyBorder="1" applyAlignment="1">
      <alignment/>
    </xf>
    <xf numFmtId="0" fontId="74" fillId="0" borderId="0" xfId="0" applyFont="1" applyAlignment="1">
      <alignment/>
    </xf>
    <xf numFmtId="0" fontId="35" fillId="0" borderId="20" xfId="0" applyFont="1" applyFill="1" applyBorder="1" applyAlignment="1">
      <alignment horizontal="left"/>
    </xf>
    <xf numFmtId="10" fontId="5" fillId="43" borderId="17" xfId="55" applyNumberFormat="1" applyFont="1" applyFill="1" applyBorder="1" applyAlignment="1">
      <alignment horizontal="center"/>
    </xf>
    <xf numFmtId="0" fontId="5" fillId="43" borderId="17" xfId="0" applyFont="1" applyFill="1" applyBorder="1" applyAlignment="1">
      <alignment horizontal="center"/>
    </xf>
    <xf numFmtId="0" fontId="76" fillId="0" borderId="0" xfId="0" applyFont="1" applyAlignment="1">
      <alignment/>
    </xf>
    <xf numFmtId="0" fontId="74" fillId="0" borderId="0" xfId="0" applyFont="1" applyAlignment="1">
      <alignment horizontal="center"/>
    </xf>
    <xf numFmtId="0" fontId="33" fillId="0" borderId="10" xfId="0" applyFont="1" applyFill="1" applyBorder="1" applyAlignment="1">
      <alignment horizontal="justify" vertical="top" wrapText="1"/>
    </xf>
    <xf numFmtId="44" fontId="33" fillId="0" borderId="10" xfId="51" applyFont="1" applyFill="1" applyBorder="1" applyAlignment="1">
      <alignment horizontal="justify" vertical="top" wrapText="1"/>
    </xf>
    <xf numFmtId="43" fontId="33" fillId="0" borderId="10" xfId="49" applyFont="1" applyFill="1" applyBorder="1" applyAlignment="1">
      <alignment horizontal="justify" vertical="top" wrapText="1"/>
    </xf>
    <xf numFmtId="0" fontId="71" fillId="0" borderId="12" xfId="0" applyFont="1" applyBorder="1" applyAlignment="1">
      <alignment horizontal="center" vertical="top" wrapText="1"/>
    </xf>
    <xf numFmtId="0" fontId="77" fillId="0" borderId="21" xfId="0" applyFont="1" applyBorder="1" applyAlignment="1">
      <alignment horizontal="center" vertical="top" wrapText="1"/>
    </xf>
    <xf numFmtId="169" fontId="78" fillId="41" borderId="10" xfId="51" applyNumberFormat="1" applyFont="1" applyFill="1" applyBorder="1" applyAlignment="1">
      <alignment horizontal="justify" vertical="top" wrapText="1"/>
    </xf>
    <xf numFmtId="0" fontId="79" fillId="41" borderId="10" xfId="0" applyFont="1" applyFill="1" applyBorder="1" applyAlignment="1">
      <alignment horizontal="justify" vertical="top" wrapText="1"/>
    </xf>
    <xf numFmtId="9" fontId="80" fillId="41" borderId="10" xfId="55" applyFont="1" applyFill="1" applyBorder="1" applyAlignment="1">
      <alignment horizontal="justify" vertical="top" wrapText="1"/>
    </xf>
    <xf numFmtId="9" fontId="78" fillId="41" borderId="10" xfId="55" applyFont="1" applyFill="1" applyBorder="1" applyAlignment="1">
      <alignment horizontal="justify" vertical="top" wrapText="1"/>
    </xf>
    <xf numFmtId="0" fontId="81" fillId="41" borderId="10" xfId="0" applyFont="1" applyFill="1" applyBorder="1" applyAlignment="1">
      <alignment horizontal="center" vertical="top" wrapText="1"/>
    </xf>
    <xf numFmtId="0" fontId="75" fillId="41" borderId="22" xfId="0" applyFont="1" applyFill="1" applyBorder="1" applyAlignment="1">
      <alignment vertical="top" wrapText="1"/>
    </xf>
    <xf numFmtId="0" fontId="82" fillId="0" borderId="0" xfId="0" applyFont="1" applyAlignment="1">
      <alignment/>
    </xf>
    <xf numFmtId="0" fontId="82" fillId="41" borderId="0" xfId="0" applyFont="1" applyFill="1" applyAlignment="1">
      <alignment/>
    </xf>
    <xf numFmtId="0" fontId="0" fillId="41" borderId="0" xfId="0" applyFont="1" applyFill="1" applyAlignment="1">
      <alignment/>
    </xf>
    <xf numFmtId="10" fontId="5" fillId="43" borderId="17" xfId="0" applyNumberFormat="1" applyFont="1" applyFill="1" applyBorder="1" applyAlignment="1">
      <alignment/>
    </xf>
    <xf numFmtId="10" fontId="5" fillId="43" borderId="17" xfId="0" applyNumberFormat="1" applyFont="1" applyFill="1" applyBorder="1" applyAlignment="1">
      <alignment horizontal="center"/>
    </xf>
    <xf numFmtId="0" fontId="65" fillId="0" borderId="10" xfId="0" applyFont="1" applyFill="1" applyBorder="1" applyAlignment="1">
      <alignment horizontal="justify" vertical="top" wrapText="1"/>
    </xf>
    <xf numFmtId="169" fontId="65" fillId="0" borderId="10" xfId="51" applyNumberFormat="1" applyFont="1" applyFill="1" applyBorder="1" applyAlignment="1">
      <alignment horizontal="justify" vertical="top" wrapText="1"/>
    </xf>
    <xf numFmtId="0" fontId="0" fillId="33" borderId="10" xfId="55" applyNumberFormat="1" applyFont="1" applyFill="1" applyBorder="1" applyAlignment="1">
      <alignment wrapText="1"/>
    </xf>
    <xf numFmtId="0" fontId="4" fillId="0" borderId="0" xfId="0" applyFont="1" applyAlignment="1">
      <alignment horizontal="left" vertical="top" wrapText="1"/>
    </xf>
    <xf numFmtId="0" fontId="64" fillId="34" borderId="17" xfId="0" applyFont="1" applyFill="1" applyBorder="1" applyAlignment="1">
      <alignment horizontal="center" vertical="top" wrapText="1"/>
    </xf>
    <xf numFmtId="0" fontId="0" fillId="0" borderId="17" xfId="0" applyBorder="1" applyAlignment="1">
      <alignment horizontal="center" vertical="top" wrapText="1"/>
    </xf>
    <xf numFmtId="0" fontId="64" fillId="34" borderId="23" xfId="0" applyFont="1" applyFill="1" applyBorder="1" applyAlignment="1">
      <alignment horizontal="justify" vertical="top" wrapText="1"/>
    </xf>
    <xf numFmtId="0" fontId="64" fillId="34" borderId="24" xfId="0" applyFont="1" applyFill="1" applyBorder="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64" fillId="34" borderId="19" xfId="0" applyFont="1" applyFill="1" applyBorder="1" applyAlignment="1">
      <alignment horizontal="left" vertical="top" wrapText="1"/>
    </xf>
    <xf numFmtId="0" fontId="64" fillId="34" borderId="25"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xf>
    <xf numFmtId="0" fontId="0" fillId="0" borderId="0" xfId="0" applyFont="1" applyAlignment="1">
      <alignment horizontal="left"/>
    </xf>
    <xf numFmtId="0" fontId="0" fillId="0" borderId="0" xfId="0" applyFont="1" applyAlignment="1">
      <alignment vertical="top" wrapText="1"/>
    </xf>
    <xf numFmtId="0" fontId="0" fillId="0" borderId="0" xfId="0" applyAlignment="1">
      <alignment horizontal="left" vertical="top" wrapText="1"/>
    </xf>
    <xf numFmtId="0" fontId="64" fillId="34" borderId="19" xfId="0" applyFont="1" applyFill="1" applyBorder="1" applyAlignment="1">
      <alignment horizontal="justify" vertical="top" wrapText="1"/>
    </xf>
    <xf numFmtId="0" fontId="64" fillId="34" borderId="25" xfId="0" applyFont="1" applyFill="1" applyBorder="1" applyAlignment="1">
      <alignment horizontal="justify" vertical="top" wrapText="1"/>
    </xf>
    <xf numFmtId="0" fontId="0" fillId="0" borderId="0" xfId="0" applyAlignment="1">
      <alignment vertical="top" wrapText="1"/>
    </xf>
    <xf numFmtId="0" fontId="83" fillId="42" borderId="12" xfId="0" applyFont="1" applyFill="1" applyBorder="1" applyAlignment="1">
      <alignment horizontal="center" vertical="top" wrapText="1"/>
    </xf>
    <xf numFmtId="0" fontId="83" fillId="42" borderId="11" xfId="0" applyFont="1" applyFill="1" applyBorder="1" applyAlignment="1">
      <alignment horizontal="center" vertical="top" wrapText="1"/>
    </xf>
    <xf numFmtId="0" fontId="67" fillId="33" borderId="23" xfId="0" applyFont="1" applyFill="1" applyBorder="1" applyAlignment="1">
      <alignment horizontal="center" vertical="top" wrapText="1"/>
    </xf>
    <xf numFmtId="0" fontId="67" fillId="33" borderId="22" xfId="0" applyFont="1" applyFill="1" applyBorder="1" applyAlignment="1">
      <alignment horizontal="center" vertical="top" wrapText="1"/>
    </xf>
    <xf numFmtId="0" fontId="67" fillId="33" borderId="12" xfId="0" applyFont="1" applyFill="1" applyBorder="1" applyAlignment="1">
      <alignment horizontal="center" vertical="top" wrapText="1"/>
    </xf>
    <xf numFmtId="0" fontId="67" fillId="33" borderId="11" xfId="0" applyFont="1" applyFill="1" applyBorder="1" applyAlignment="1">
      <alignment horizontal="center" vertical="top" wrapText="1"/>
    </xf>
    <xf numFmtId="0" fontId="64" fillId="34" borderId="26" xfId="0" applyFont="1" applyFill="1" applyBorder="1" applyAlignment="1">
      <alignment horizontal="center" vertical="top" wrapText="1"/>
    </xf>
    <xf numFmtId="0" fontId="64" fillId="34" borderId="27" xfId="0" applyFont="1" applyFill="1" applyBorder="1" applyAlignment="1">
      <alignment horizontal="center" vertical="top" wrapText="1"/>
    </xf>
    <xf numFmtId="0" fontId="64" fillId="36" borderId="12" xfId="0" applyFont="1" applyFill="1" applyBorder="1" applyAlignment="1">
      <alignment horizontal="center" vertical="top" wrapText="1"/>
    </xf>
    <xf numFmtId="0" fontId="64" fillId="36" borderId="11" xfId="0" applyFont="1" applyFill="1" applyBorder="1" applyAlignment="1">
      <alignment horizontal="center" vertical="top" wrapText="1"/>
    </xf>
    <xf numFmtId="0" fontId="64" fillId="36" borderId="28" xfId="0" applyFont="1" applyFill="1" applyBorder="1" applyAlignment="1">
      <alignment horizontal="center" vertical="top" wrapText="1"/>
    </xf>
    <xf numFmtId="0" fontId="64" fillId="36" borderId="29"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45</xdr:row>
      <xdr:rowOff>38100</xdr:rowOff>
    </xdr:from>
    <xdr:to>
      <xdr:col>4</xdr:col>
      <xdr:colOff>657225</xdr:colOff>
      <xdr:row>48</xdr:row>
      <xdr:rowOff>9525</xdr:rowOff>
    </xdr:to>
    <xdr:sp>
      <xdr:nvSpPr>
        <xdr:cNvPr id="1" name="2 Conector recto de flecha"/>
        <xdr:cNvSpPr>
          <a:spLocks/>
        </xdr:cNvSpPr>
      </xdr:nvSpPr>
      <xdr:spPr>
        <a:xfrm rot="5400000">
          <a:off x="4238625" y="9267825"/>
          <a:ext cx="0" cy="542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133350</xdr:colOff>
      <xdr:row>25</xdr:row>
      <xdr:rowOff>0</xdr:rowOff>
    </xdr:from>
    <xdr:to>
      <xdr:col>6</xdr:col>
      <xdr:colOff>600075</xdr:colOff>
      <xdr:row>38</xdr:row>
      <xdr:rowOff>190500</xdr:rowOff>
    </xdr:to>
    <xdr:sp>
      <xdr:nvSpPr>
        <xdr:cNvPr id="2" name="6 Conector recto de flecha"/>
        <xdr:cNvSpPr>
          <a:spLocks/>
        </xdr:cNvSpPr>
      </xdr:nvSpPr>
      <xdr:spPr>
        <a:xfrm rot="5400000">
          <a:off x="5038725" y="5076825"/>
          <a:ext cx="1800225" cy="299085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25</xdr:row>
      <xdr:rowOff>104775</xdr:rowOff>
    </xdr:from>
    <xdr:to>
      <xdr:col>7</xdr:col>
      <xdr:colOff>476250</xdr:colOff>
      <xdr:row>31</xdr:row>
      <xdr:rowOff>142875</xdr:rowOff>
    </xdr:to>
    <xdr:sp>
      <xdr:nvSpPr>
        <xdr:cNvPr id="3" name="9 Conector recto de flecha"/>
        <xdr:cNvSpPr>
          <a:spLocks/>
        </xdr:cNvSpPr>
      </xdr:nvSpPr>
      <xdr:spPr>
        <a:xfrm flipV="1">
          <a:off x="4962525" y="5181600"/>
          <a:ext cx="3086100" cy="118110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962025</xdr:colOff>
      <xdr:row>28</xdr:row>
      <xdr:rowOff>95250</xdr:rowOff>
    </xdr:from>
    <xdr:to>
      <xdr:col>7</xdr:col>
      <xdr:colOff>85725</xdr:colOff>
      <xdr:row>30</xdr:row>
      <xdr:rowOff>180975</xdr:rowOff>
    </xdr:to>
    <xdr:sp>
      <xdr:nvSpPr>
        <xdr:cNvPr id="4" name="4 Elipse"/>
        <xdr:cNvSpPr>
          <a:spLocks/>
        </xdr:cNvSpPr>
      </xdr:nvSpPr>
      <xdr:spPr>
        <a:xfrm>
          <a:off x="7200900" y="5743575"/>
          <a:ext cx="457200" cy="466725"/>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1</a:t>
          </a:r>
        </a:p>
      </xdr:txBody>
    </xdr:sp>
    <xdr:clientData/>
  </xdr:twoCellAnchor>
  <xdr:twoCellAnchor>
    <xdr:from>
      <xdr:col>5</xdr:col>
      <xdr:colOff>1057275</xdr:colOff>
      <xdr:row>33</xdr:row>
      <xdr:rowOff>19050</xdr:rowOff>
    </xdr:from>
    <xdr:to>
      <xdr:col>6</xdr:col>
      <xdr:colOff>171450</xdr:colOff>
      <xdr:row>35</xdr:row>
      <xdr:rowOff>104775</xdr:rowOff>
    </xdr:to>
    <xdr:sp>
      <xdr:nvSpPr>
        <xdr:cNvPr id="5" name="5 Elipse"/>
        <xdr:cNvSpPr>
          <a:spLocks/>
        </xdr:cNvSpPr>
      </xdr:nvSpPr>
      <xdr:spPr>
        <a:xfrm>
          <a:off x="5962650" y="6619875"/>
          <a:ext cx="447675" cy="466725"/>
        </a:xfrm>
        <a:prstGeom prst="ellipse">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nchor="ctr"/>
        <a:p>
          <a:pPr algn="ctr">
            <a:defRPr/>
          </a:pPr>
          <a:r>
            <a:rPr lang="en-US" cap="none" sz="1200" b="1" i="0" u="none" baseline="0">
              <a:solidFill>
                <a:srgbClr val="FFFFFF"/>
              </a:solidFill>
              <a:latin typeface="Calibri"/>
              <a:ea typeface="Calibri"/>
              <a:cs typeface="Calibri"/>
            </a:rPr>
            <a:t>2</a:t>
          </a:r>
        </a:p>
      </xdr:txBody>
    </xdr:sp>
    <xdr:clientData/>
  </xdr:twoCellAnchor>
  <xdr:twoCellAnchor>
    <xdr:from>
      <xdr:col>3</xdr:col>
      <xdr:colOff>676275</xdr:colOff>
      <xdr:row>26</xdr:row>
      <xdr:rowOff>85725</xdr:rowOff>
    </xdr:from>
    <xdr:to>
      <xdr:col>3</xdr:col>
      <xdr:colOff>676275</xdr:colOff>
      <xdr:row>28</xdr:row>
      <xdr:rowOff>0</xdr:rowOff>
    </xdr:to>
    <xdr:sp>
      <xdr:nvSpPr>
        <xdr:cNvPr id="6" name="14 Conector recto de flecha"/>
        <xdr:cNvSpPr>
          <a:spLocks/>
        </xdr:cNvSpPr>
      </xdr:nvSpPr>
      <xdr:spPr>
        <a:xfrm rot="5400000">
          <a:off x="2914650" y="5353050"/>
          <a:ext cx="0" cy="295275"/>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676275</xdr:colOff>
      <xdr:row>26</xdr:row>
      <xdr:rowOff>85725</xdr:rowOff>
    </xdr:from>
    <xdr:to>
      <xdr:col>5</xdr:col>
      <xdr:colOff>571500</xdr:colOff>
      <xdr:row>26</xdr:row>
      <xdr:rowOff>85725</xdr:rowOff>
    </xdr:to>
    <xdr:sp>
      <xdr:nvSpPr>
        <xdr:cNvPr id="7" name="16 Conector recto"/>
        <xdr:cNvSpPr>
          <a:spLocks/>
        </xdr:cNvSpPr>
      </xdr:nvSpPr>
      <xdr:spPr>
        <a:xfrm>
          <a:off x="2914650" y="5353050"/>
          <a:ext cx="2562225" cy="0"/>
        </a:xfrm>
        <a:prstGeom prst="line">
          <a:avLst/>
        </a:prstGeom>
        <a:noFill/>
        <a:ln w="381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571500</xdr:colOff>
      <xdr:row>25</xdr:row>
      <xdr:rowOff>9525</xdr:rowOff>
    </xdr:from>
    <xdr:to>
      <xdr:col>5</xdr:col>
      <xdr:colOff>581025</xdr:colOff>
      <xdr:row>26</xdr:row>
      <xdr:rowOff>85725</xdr:rowOff>
    </xdr:to>
    <xdr:sp>
      <xdr:nvSpPr>
        <xdr:cNvPr id="8" name="18 Conector recto"/>
        <xdr:cNvSpPr>
          <a:spLocks/>
        </xdr:cNvSpPr>
      </xdr:nvSpPr>
      <xdr:spPr>
        <a:xfrm rot="5400000" flipH="1" flipV="1">
          <a:off x="5476875" y="5086350"/>
          <a:ext cx="9525" cy="266700"/>
        </a:xfrm>
        <a:prstGeom prst="line">
          <a:avLst/>
        </a:prstGeom>
        <a:noFill/>
        <a:ln w="381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14</xdr:row>
      <xdr:rowOff>28575</xdr:rowOff>
    </xdr:from>
    <xdr:to>
      <xdr:col>7</xdr:col>
      <xdr:colOff>257175</xdr:colOff>
      <xdr:row>19</xdr:row>
      <xdr:rowOff>104775</xdr:rowOff>
    </xdr:to>
    <xdr:sp>
      <xdr:nvSpPr>
        <xdr:cNvPr id="1" name="4 Conector recto de flecha"/>
        <xdr:cNvSpPr>
          <a:spLocks/>
        </xdr:cNvSpPr>
      </xdr:nvSpPr>
      <xdr:spPr>
        <a:xfrm flipV="1">
          <a:off x="5657850" y="2790825"/>
          <a:ext cx="3381375" cy="102870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1019175</xdr:colOff>
      <xdr:row>14</xdr:row>
      <xdr:rowOff>28575</xdr:rowOff>
    </xdr:from>
    <xdr:to>
      <xdr:col>5</xdr:col>
      <xdr:colOff>609600</xdr:colOff>
      <xdr:row>16</xdr:row>
      <xdr:rowOff>9525</xdr:rowOff>
    </xdr:to>
    <xdr:sp>
      <xdr:nvSpPr>
        <xdr:cNvPr id="2" name="6 Conector recto de flecha"/>
        <xdr:cNvSpPr>
          <a:spLocks/>
        </xdr:cNvSpPr>
      </xdr:nvSpPr>
      <xdr:spPr>
        <a:xfrm rot="10800000" flipV="1">
          <a:off x="3257550" y="2790825"/>
          <a:ext cx="3000375" cy="36195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142875</xdr:colOff>
      <xdr:row>14</xdr:row>
      <xdr:rowOff>28575</xdr:rowOff>
    </xdr:from>
    <xdr:to>
      <xdr:col>1</xdr:col>
      <xdr:colOff>161925</xdr:colOff>
      <xdr:row>30</xdr:row>
      <xdr:rowOff>66675</xdr:rowOff>
    </xdr:to>
    <xdr:sp>
      <xdr:nvSpPr>
        <xdr:cNvPr id="3" name="15 Conector recto"/>
        <xdr:cNvSpPr>
          <a:spLocks/>
        </xdr:cNvSpPr>
      </xdr:nvSpPr>
      <xdr:spPr>
        <a:xfrm rot="16200000" flipH="1">
          <a:off x="409575" y="2790825"/>
          <a:ext cx="19050" cy="30956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161925</xdr:colOff>
      <xdr:row>30</xdr:row>
      <xdr:rowOff>76200</xdr:rowOff>
    </xdr:from>
    <xdr:to>
      <xdr:col>2</xdr:col>
      <xdr:colOff>9525</xdr:colOff>
      <xdr:row>30</xdr:row>
      <xdr:rowOff>76200</xdr:rowOff>
    </xdr:to>
    <xdr:sp>
      <xdr:nvSpPr>
        <xdr:cNvPr id="4" name="17 Conector recto de flecha"/>
        <xdr:cNvSpPr>
          <a:spLocks/>
        </xdr:cNvSpPr>
      </xdr:nvSpPr>
      <xdr:spPr>
        <a:xfrm>
          <a:off x="428625" y="5895975"/>
          <a:ext cx="247650" cy="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847725</xdr:colOff>
      <xdr:row>16</xdr:row>
      <xdr:rowOff>47625</xdr:rowOff>
    </xdr:from>
    <xdr:to>
      <xdr:col>8</xdr:col>
      <xdr:colOff>847725</xdr:colOff>
      <xdr:row>18</xdr:row>
      <xdr:rowOff>180975</xdr:rowOff>
    </xdr:to>
    <xdr:sp>
      <xdr:nvSpPr>
        <xdr:cNvPr id="5" name="23 Conector recto de flecha"/>
        <xdr:cNvSpPr>
          <a:spLocks/>
        </xdr:cNvSpPr>
      </xdr:nvSpPr>
      <xdr:spPr>
        <a:xfrm rot="5400000">
          <a:off x="10306050" y="3190875"/>
          <a:ext cx="0" cy="51435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12"/>
  <sheetViews>
    <sheetView showGridLines="0" zoomScalePageLayoutView="0" workbookViewId="0" topLeftCell="A1">
      <selection activeCell="G7" sqref="G7"/>
    </sheetView>
  </sheetViews>
  <sheetFormatPr defaultColWidth="11.421875" defaultRowHeight="15"/>
  <cols>
    <col min="1" max="1" width="3.57421875" style="0" customWidth="1"/>
    <col min="2" max="2" width="30.140625" style="0" customWidth="1"/>
    <col min="3" max="4" width="19.8515625" style="0" customWidth="1"/>
    <col min="5" max="5" width="14.7109375" style="0" customWidth="1"/>
    <col min="6" max="6" width="15.7109375" style="0" customWidth="1"/>
    <col min="7" max="7" width="14.7109375" style="0" customWidth="1"/>
    <col min="8" max="8" width="14.140625" style="0" customWidth="1"/>
    <col min="9" max="9" width="13.8515625" style="0" customWidth="1"/>
  </cols>
  <sheetData>
    <row r="2" spans="1:5" ht="18.75">
      <c r="A2" s="4"/>
      <c r="B2" s="3" t="s">
        <v>56</v>
      </c>
      <c r="C2" s="4"/>
      <c r="D2" s="4"/>
      <c r="E2" s="4"/>
    </row>
    <row r="3" spans="1:5" ht="15">
      <c r="A3" s="4"/>
      <c r="B3" s="4"/>
      <c r="C3" s="4"/>
      <c r="D3" s="4"/>
      <c r="E3" s="4"/>
    </row>
    <row r="4" spans="1:9" ht="15">
      <c r="A4" s="4"/>
      <c r="B4" s="111" t="s">
        <v>4</v>
      </c>
      <c r="C4" s="112"/>
      <c r="D4" s="112"/>
      <c r="E4" s="109" t="s">
        <v>115</v>
      </c>
      <c r="F4" s="109" t="s">
        <v>117</v>
      </c>
      <c r="G4" s="109" t="s">
        <v>118</v>
      </c>
      <c r="H4" s="109" t="s">
        <v>116</v>
      </c>
      <c r="I4" s="109" t="s">
        <v>45</v>
      </c>
    </row>
    <row r="5" spans="1:9" ht="15" customHeight="1">
      <c r="A5" s="4"/>
      <c r="B5" s="33" t="s">
        <v>27</v>
      </c>
      <c r="C5" s="33" t="s">
        <v>37</v>
      </c>
      <c r="D5" s="33" t="s">
        <v>55</v>
      </c>
      <c r="E5" s="110"/>
      <c r="F5" s="110"/>
      <c r="G5" s="110"/>
      <c r="H5" s="110"/>
      <c r="I5" s="110"/>
    </row>
    <row r="6" spans="1:9" ht="15">
      <c r="A6" s="4"/>
      <c r="B6" s="34"/>
      <c r="C6" s="10"/>
      <c r="D6" s="10"/>
      <c r="E6" s="28"/>
      <c r="F6" s="28"/>
      <c r="G6" s="28"/>
      <c r="H6" s="28"/>
      <c r="I6" s="28"/>
    </row>
    <row r="7" spans="1:9" ht="15">
      <c r="A7" s="4"/>
      <c r="B7" s="34"/>
      <c r="C7" s="10"/>
      <c r="D7" s="10"/>
      <c r="E7" s="28"/>
      <c r="F7" s="28"/>
      <c r="G7" s="28"/>
      <c r="H7" s="28"/>
      <c r="I7" s="28"/>
    </row>
    <row r="8" spans="1:9" ht="15">
      <c r="A8" s="4"/>
      <c r="B8" s="26" t="s">
        <v>29</v>
      </c>
      <c r="C8" s="26"/>
      <c r="D8" s="26"/>
      <c r="E8" s="27">
        <f>SUM(E6:E7)</f>
        <v>0</v>
      </c>
      <c r="F8" s="27">
        <f>SUM(F6:F7)</f>
        <v>0</v>
      </c>
      <c r="G8" s="27">
        <f>SUM(G6:G7)</f>
        <v>0</v>
      </c>
      <c r="H8" s="27">
        <f>SUM(H6:H7)</f>
        <v>0</v>
      </c>
      <c r="I8" s="27">
        <f>SUM(I6:I7)</f>
        <v>0</v>
      </c>
    </row>
    <row r="9" spans="1:5" ht="15">
      <c r="A9" s="4"/>
      <c r="B9" s="4"/>
      <c r="C9" s="4"/>
      <c r="D9" s="4"/>
      <c r="E9" s="4"/>
    </row>
    <row r="10" spans="1:9" ht="15" customHeight="1">
      <c r="A10" s="4"/>
      <c r="B10" s="108" t="s">
        <v>136</v>
      </c>
      <c r="C10" s="108"/>
      <c r="D10" s="108"/>
      <c r="E10" s="108"/>
      <c r="F10" s="108"/>
      <c r="G10" s="108"/>
      <c r="H10" s="108"/>
      <c r="I10" s="108"/>
    </row>
    <row r="11" spans="1:9" ht="15">
      <c r="A11" s="4"/>
      <c r="B11" s="108"/>
      <c r="C11" s="108"/>
      <c r="D11" s="108"/>
      <c r="E11" s="108"/>
      <c r="F11" s="108"/>
      <c r="G11" s="108"/>
      <c r="H11" s="108"/>
      <c r="I11" s="108"/>
    </row>
    <row r="12" spans="1:9" ht="15">
      <c r="A12" s="4"/>
      <c r="B12" s="108"/>
      <c r="C12" s="108"/>
      <c r="D12" s="108"/>
      <c r="E12" s="108"/>
      <c r="F12" s="108"/>
      <c r="G12" s="108"/>
      <c r="H12" s="108"/>
      <c r="I12" s="108"/>
    </row>
  </sheetData>
  <sheetProtection/>
  <mergeCells count="7">
    <mergeCell ref="B10:I12"/>
    <mergeCell ref="I4:I5"/>
    <mergeCell ref="B4:D4"/>
    <mergeCell ref="E4:E5"/>
    <mergeCell ref="F4:F5"/>
    <mergeCell ref="G4:G5"/>
    <mergeCell ref="H4:H5"/>
  </mergeCells>
  <hyperlinks>
    <hyperlink ref="C5" location="_ftn1" display="_ftn1"/>
  </hyperlinks>
  <printOptions/>
  <pageMargins left="0.7086614173228347" right="0.7086614173228347" top="0.7480314960629921" bottom="0.7480314960629921" header="0.31496062992125984" footer="0.31496062992125984"/>
  <pageSetup horizontalDpi="600" verticalDpi="600" orientation="portrait" scale="84" r:id="rId2"/>
  <headerFooter>
    <oddHeader>&amp;C&amp;G</oddHeader>
  </headerFooter>
  <legacyDrawingHF r:id="rId1"/>
</worksheet>
</file>

<file path=xl/worksheets/sheet2.xml><?xml version="1.0" encoding="utf-8"?>
<worksheet xmlns="http://schemas.openxmlformats.org/spreadsheetml/2006/main" xmlns:r="http://schemas.openxmlformats.org/officeDocument/2006/relationships">
  <dimension ref="A2:K21"/>
  <sheetViews>
    <sheetView showGridLines="0" zoomScalePageLayoutView="0" workbookViewId="0" topLeftCell="A1">
      <selection activeCell="J11" sqref="J11"/>
    </sheetView>
  </sheetViews>
  <sheetFormatPr defaultColWidth="11.421875" defaultRowHeight="15"/>
  <cols>
    <col min="1" max="1" width="3.57421875" style="0" customWidth="1"/>
    <col min="2" max="2" width="25.8515625" style="0" customWidth="1"/>
    <col min="3" max="3" width="27.7109375" style="0" customWidth="1"/>
    <col min="4" max="4" width="14.421875" style="0" customWidth="1"/>
    <col min="5" max="5" width="10.8515625" style="0" customWidth="1"/>
    <col min="6" max="6" width="13.28125" style="0" customWidth="1"/>
    <col min="7" max="7" width="12.140625" style="0" customWidth="1"/>
  </cols>
  <sheetData>
    <row r="2" spans="2:6" ht="18.75">
      <c r="B2" s="3" t="s">
        <v>74</v>
      </c>
      <c r="C2" s="4"/>
      <c r="D2" s="4"/>
      <c r="E2" s="4"/>
      <c r="F2" s="4"/>
    </row>
    <row r="3" spans="2:6" ht="15">
      <c r="B3" s="4"/>
      <c r="C3" s="4"/>
      <c r="D3" s="4"/>
      <c r="E3" s="4"/>
      <c r="F3" s="4"/>
    </row>
    <row r="4" spans="2:11" ht="15" customHeight="1">
      <c r="B4" s="115" t="s">
        <v>30</v>
      </c>
      <c r="C4" s="116"/>
      <c r="D4" s="116"/>
      <c r="E4" s="116"/>
      <c r="F4" s="116"/>
      <c r="G4" s="109" t="s">
        <v>115</v>
      </c>
      <c r="H4" s="109" t="s">
        <v>117</v>
      </c>
      <c r="I4" s="109" t="s">
        <v>118</v>
      </c>
      <c r="J4" s="109" t="s">
        <v>116</v>
      </c>
      <c r="K4" s="109" t="s">
        <v>45</v>
      </c>
    </row>
    <row r="5" spans="2:11" ht="29.25" customHeight="1">
      <c r="B5" s="9" t="s">
        <v>31</v>
      </c>
      <c r="C5" s="9" t="s">
        <v>32</v>
      </c>
      <c r="D5" s="9" t="s">
        <v>63</v>
      </c>
      <c r="E5" s="9" t="s">
        <v>71</v>
      </c>
      <c r="F5" s="9" t="s">
        <v>33</v>
      </c>
      <c r="G5" s="110"/>
      <c r="H5" s="110"/>
      <c r="I5" s="110"/>
      <c r="J5" s="110"/>
      <c r="K5" s="110"/>
    </row>
    <row r="6" spans="2:11" ht="15">
      <c r="B6" s="22"/>
      <c r="C6" s="23"/>
      <c r="D6" s="22"/>
      <c r="E6" s="22"/>
      <c r="F6" s="22"/>
      <c r="G6" s="24"/>
      <c r="H6" s="24"/>
      <c r="I6" s="24"/>
      <c r="J6" s="24"/>
      <c r="K6" s="24"/>
    </row>
    <row r="7" spans="2:11" ht="15">
      <c r="B7" s="22"/>
      <c r="C7" s="25"/>
      <c r="D7" s="22"/>
      <c r="E7" s="22"/>
      <c r="F7" s="22"/>
      <c r="G7" s="24"/>
      <c r="H7" s="24"/>
      <c r="I7" s="24"/>
      <c r="J7" s="24"/>
      <c r="K7" s="24"/>
    </row>
    <row r="8" spans="2:11" ht="15">
      <c r="B8" s="22"/>
      <c r="C8" s="25"/>
      <c r="D8" s="22"/>
      <c r="E8" s="22"/>
      <c r="F8" s="22"/>
      <c r="G8" s="24"/>
      <c r="H8" s="24"/>
      <c r="I8" s="24"/>
      <c r="J8" s="24"/>
      <c r="K8" s="24"/>
    </row>
    <row r="9" spans="2:11" ht="15">
      <c r="B9" s="26" t="s">
        <v>34</v>
      </c>
      <c r="C9" s="26"/>
      <c r="D9" s="26"/>
      <c r="E9" s="26"/>
      <c r="F9" s="26"/>
      <c r="G9" s="27">
        <f>SUM(G6:G8)</f>
        <v>0</v>
      </c>
      <c r="H9" s="27">
        <f>SUM(H6:H8)</f>
        <v>0</v>
      </c>
      <c r="I9" s="27">
        <f>SUM(I6:I8)</f>
        <v>0</v>
      </c>
      <c r="J9" s="27">
        <f>SUM(J6:J8)</f>
        <v>0</v>
      </c>
      <c r="K9" s="27">
        <f>SUM(K6:K8)</f>
        <v>0</v>
      </c>
    </row>
    <row r="10" spans="2:6" ht="15">
      <c r="B10" s="4"/>
      <c r="C10" s="4"/>
      <c r="D10" s="4"/>
      <c r="E10" s="4"/>
      <c r="F10" s="4"/>
    </row>
    <row r="11" spans="1:6" ht="15">
      <c r="A11" s="1"/>
      <c r="B11" s="117" t="s">
        <v>72</v>
      </c>
      <c r="C11" s="117"/>
      <c r="D11" s="117"/>
      <c r="E11" s="117"/>
      <c r="F11" s="117"/>
    </row>
    <row r="12" spans="1:6" ht="15">
      <c r="A12" s="1"/>
      <c r="B12" s="117"/>
      <c r="C12" s="117"/>
      <c r="D12" s="117"/>
      <c r="E12" s="117"/>
      <c r="F12" s="117"/>
    </row>
    <row r="13" spans="1:6" ht="15">
      <c r="A13" s="1"/>
      <c r="B13" s="38"/>
      <c r="C13" s="38"/>
      <c r="D13" s="38"/>
      <c r="E13" s="38"/>
      <c r="F13" s="38"/>
    </row>
    <row r="14" spans="2:6" ht="15">
      <c r="B14" s="118" t="s">
        <v>73</v>
      </c>
      <c r="C14" s="119"/>
      <c r="D14" s="119"/>
      <c r="E14" s="119"/>
      <c r="F14" s="119"/>
    </row>
    <row r="15" spans="2:6" ht="15">
      <c r="B15" s="37"/>
      <c r="C15" s="37"/>
      <c r="D15" s="37"/>
      <c r="E15" s="37"/>
      <c r="F15" s="37"/>
    </row>
    <row r="16" spans="2:6" ht="15">
      <c r="B16" s="113" t="s">
        <v>133</v>
      </c>
      <c r="C16" s="114"/>
      <c r="D16" s="114"/>
      <c r="E16" s="114"/>
      <c r="F16" s="114"/>
    </row>
    <row r="17" spans="2:6" ht="15">
      <c r="B17" s="114"/>
      <c r="C17" s="114"/>
      <c r="D17" s="114"/>
      <c r="E17" s="114"/>
      <c r="F17" s="114"/>
    </row>
    <row r="18" spans="2:6" ht="15">
      <c r="B18" s="114"/>
      <c r="C18" s="114"/>
      <c r="D18" s="114"/>
      <c r="E18" s="114"/>
      <c r="F18" s="114"/>
    </row>
    <row r="19" spans="2:6" ht="15">
      <c r="B19" s="113" t="s">
        <v>137</v>
      </c>
      <c r="C19" s="114"/>
      <c r="D19" s="114"/>
      <c r="E19" s="114"/>
      <c r="F19" s="114"/>
    </row>
    <row r="20" spans="2:6" ht="15">
      <c r="B20" s="114"/>
      <c r="C20" s="114"/>
      <c r="D20" s="114"/>
      <c r="E20" s="114"/>
      <c r="F20" s="114"/>
    </row>
    <row r="21" spans="2:6" ht="15">
      <c r="B21" s="114"/>
      <c r="C21" s="114"/>
      <c r="D21" s="114"/>
      <c r="E21" s="114"/>
      <c r="F21" s="114"/>
    </row>
  </sheetData>
  <sheetProtection/>
  <mergeCells count="10">
    <mergeCell ref="B19:F21"/>
    <mergeCell ref="K4:K5"/>
    <mergeCell ref="I4:I5"/>
    <mergeCell ref="J4:J5"/>
    <mergeCell ref="B4:F4"/>
    <mergeCell ref="B16:F18"/>
    <mergeCell ref="B11:F12"/>
    <mergeCell ref="B14:F14"/>
    <mergeCell ref="G4:G5"/>
    <mergeCell ref="H4: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H19"/>
  <sheetViews>
    <sheetView showGridLines="0" zoomScalePageLayoutView="0" workbookViewId="0" topLeftCell="A1">
      <selection activeCell="E15" sqref="E15"/>
    </sheetView>
  </sheetViews>
  <sheetFormatPr defaultColWidth="11.421875" defaultRowHeight="15"/>
  <cols>
    <col min="1" max="1" width="3.8515625" style="0" customWidth="1"/>
    <col min="2" max="2" width="32.8515625" style="0" customWidth="1"/>
    <col min="3" max="3" width="39.421875" style="0" customWidth="1"/>
    <col min="4" max="4" width="14.28125" style="0" customWidth="1"/>
    <col min="5" max="5" width="14.8515625" style="0" customWidth="1"/>
    <col min="6" max="6" width="14.140625" style="0" customWidth="1"/>
    <col min="7" max="7" width="14.00390625" style="0" customWidth="1"/>
    <col min="8" max="8" width="13.7109375" style="0" customWidth="1"/>
  </cols>
  <sheetData>
    <row r="2" spans="2:3" ht="18.75">
      <c r="B2" s="3" t="s">
        <v>75</v>
      </c>
      <c r="C2" s="4"/>
    </row>
    <row r="3" spans="2:3" ht="15">
      <c r="B3" s="2"/>
      <c r="C3" s="4"/>
    </row>
    <row r="4" spans="2:8" ht="15" customHeight="1">
      <c r="B4" s="68" t="s">
        <v>35</v>
      </c>
      <c r="C4" s="69"/>
      <c r="D4" s="109" t="s">
        <v>115</v>
      </c>
      <c r="E4" s="109" t="s">
        <v>117</v>
      </c>
      <c r="F4" s="109" t="s">
        <v>118</v>
      </c>
      <c r="G4" s="109" t="s">
        <v>116</v>
      </c>
      <c r="H4" s="109" t="s">
        <v>28</v>
      </c>
    </row>
    <row r="5" spans="2:8" ht="15">
      <c r="B5" s="9" t="s">
        <v>36</v>
      </c>
      <c r="C5" s="66" t="s">
        <v>37</v>
      </c>
      <c r="D5" s="110"/>
      <c r="E5" s="110"/>
      <c r="F5" s="110"/>
      <c r="G5" s="110"/>
      <c r="H5" s="110"/>
    </row>
    <row r="6" spans="2:8" ht="15">
      <c r="B6" s="10"/>
      <c r="C6" s="10"/>
      <c r="D6" s="67"/>
      <c r="E6" s="67"/>
      <c r="F6" s="67"/>
      <c r="G6" s="67"/>
      <c r="H6" s="67"/>
    </row>
    <row r="7" spans="2:8" ht="15">
      <c r="B7" s="10"/>
      <c r="C7" s="10"/>
      <c r="D7" s="28"/>
      <c r="E7" s="28"/>
      <c r="F7" s="28"/>
      <c r="G7" s="28"/>
      <c r="H7" s="28"/>
    </row>
    <row r="8" spans="2:8" ht="15">
      <c r="B8" s="10"/>
      <c r="C8" s="10"/>
      <c r="D8" s="28"/>
      <c r="E8" s="28"/>
      <c r="F8" s="28"/>
      <c r="G8" s="28"/>
      <c r="H8" s="28"/>
    </row>
    <row r="9" spans="2:8" ht="15">
      <c r="B9" s="105"/>
      <c r="C9" s="105"/>
      <c r="D9" s="106"/>
      <c r="E9" s="106"/>
      <c r="F9" s="106"/>
      <c r="G9" s="106"/>
      <c r="H9" s="106"/>
    </row>
    <row r="10" spans="2:8" ht="15">
      <c r="B10" s="10"/>
      <c r="C10" s="10"/>
      <c r="D10" s="28"/>
      <c r="E10" s="28"/>
      <c r="F10" s="28"/>
      <c r="G10" s="28"/>
      <c r="H10" s="28"/>
    </row>
    <row r="11" spans="2:8" ht="15">
      <c r="B11" s="10"/>
      <c r="C11" s="10"/>
      <c r="D11" s="28"/>
      <c r="E11" s="28"/>
      <c r="F11" s="28"/>
      <c r="G11" s="28"/>
      <c r="H11" s="28"/>
    </row>
    <row r="12" spans="2:8" ht="15">
      <c r="B12" s="10"/>
      <c r="C12" s="10"/>
      <c r="D12" s="28"/>
      <c r="E12" s="28"/>
      <c r="F12" s="28"/>
      <c r="G12" s="28"/>
      <c r="H12" s="28"/>
    </row>
    <row r="13" spans="2:8" ht="15">
      <c r="B13" s="10"/>
      <c r="C13" s="10"/>
      <c r="D13" s="28"/>
      <c r="E13" s="28"/>
      <c r="F13" s="28"/>
      <c r="G13" s="28"/>
      <c r="H13" s="28"/>
    </row>
    <row r="14" spans="2:8" ht="15">
      <c r="B14" s="26" t="s">
        <v>29</v>
      </c>
      <c r="C14" s="26"/>
      <c r="D14" s="27">
        <f>SUM(D6:D13)</f>
        <v>0</v>
      </c>
      <c r="E14" s="27">
        <f>SUM(E6:E13)</f>
        <v>0</v>
      </c>
      <c r="F14" s="27">
        <f>SUM(F6:F13)</f>
        <v>0</v>
      </c>
      <c r="G14" s="27">
        <f>SUM(G6:G13)</f>
        <v>0</v>
      </c>
      <c r="H14" s="27">
        <f>SUM(H6:H13)</f>
        <v>0</v>
      </c>
    </row>
    <row r="15" spans="2:3" ht="15">
      <c r="B15" s="4"/>
      <c r="C15" s="4"/>
    </row>
    <row r="16" spans="2:7" ht="64.5" customHeight="1">
      <c r="B16" s="121" t="s">
        <v>138</v>
      </c>
      <c r="C16" s="121"/>
      <c r="D16" s="121"/>
      <c r="E16" s="121"/>
      <c r="F16" s="121"/>
      <c r="G16" s="121"/>
    </row>
    <row r="17" spans="2:3" ht="15">
      <c r="B17" s="32"/>
      <c r="C17" s="32"/>
    </row>
    <row r="18" spans="2:3" ht="15">
      <c r="B18" s="120"/>
      <c r="C18" s="120"/>
    </row>
    <row r="19" spans="2:3" ht="15">
      <c r="B19" s="120"/>
      <c r="C19" s="120"/>
    </row>
  </sheetData>
  <sheetProtection/>
  <mergeCells count="7">
    <mergeCell ref="G4:G5"/>
    <mergeCell ref="B18:C19"/>
    <mergeCell ref="H4:H5"/>
    <mergeCell ref="D4:D5"/>
    <mergeCell ref="E4:E5"/>
    <mergeCell ref="F4:F5"/>
    <mergeCell ref="B16:G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H14"/>
  <sheetViews>
    <sheetView showGridLines="0" zoomScalePageLayoutView="0" workbookViewId="0" topLeftCell="A1">
      <selection activeCell="H10" sqref="H10"/>
    </sheetView>
  </sheetViews>
  <sheetFormatPr defaultColWidth="11.421875" defaultRowHeight="15"/>
  <cols>
    <col min="1" max="1" width="6.28125" style="0" customWidth="1"/>
    <col min="2" max="2" width="29.00390625" style="0" customWidth="1"/>
    <col min="3" max="3" width="51.57421875" style="0" customWidth="1"/>
    <col min="4" max="4" width="12.7109375" style="0" customWidth="1"/>
    <col min="5" max="5" width="13.00390625" style="0" customWidth="1"/>
    <col min="6" max="6" width="13.140625" style="0" customWidth="1"/>
    <col min="7" max="7" width="13.00390625" style="0" customWidth="1"/>
  </cols>
  <sheetData>
    <row r="2" spans="2:3" ht="18.75">
      <c r="B2" s="3" t="s">
        <v>78</v>
      </c>
      <c r="C2" s="4"/>
    </row>
    <row r="3" spans="2:3" ht="15">
      <c r="B3" s="4"/>
      <c r="C3" s="4"/>
    </row>
    <row r="4" spans="2:8" ht="15" customHeight="1">
      <c r="B4" s="122" t="s">
        <v>42</v>
      </c>
      <c r="C4" s="123"/>
      <c r="D4" s="109" t="s">
        <v>115</v>
      </c>
      <c r="E4" s="109" t="s">
        <v>117</v>
      </c>
      <c r="F4" s="109" t="s">
        <v>118</v>
      </c>
      <c r="G4" s="109" t="s">
        <v>116</v>
      </c>
      <c r="H4" s="109" t="s">
        <v>45</v>
      </c>
    </row>
    <row r="5" spans="2:8" ht="15">
      <c r="B5" s="9" t="s">
        <v>36</v>
      </c>
      <c r="C5" s="9" t="s">
        <v>37</v>
      </c>
      <c r="D5" s="110"/>
      <c r="E5" s="110"/>
      <c r="F5" s="110"/>
      <c r="G5" s="110"/>
      <c r="H5" s="110"/>
    </row>
    <row r="6" spans="2:8" ht="15">
      <c r="B6" s="10" t="s">
        <v>65</v>
      </c>
      <c r="C6" s="10" t="s">
        <v>66</v>
      </c>
      <c r="D6" s="28"/>
      <c r="E6" s="28"/>
      <c r="F6" s="28"/>
      <c r="G6" s="28"/>
      <c r="H6" s="28"/>
    </row>
    <row r="7" spans="2:8" ht="15">
      <c r="B7" s="10" t="s">
        <v>67</v>
      </c>
      <c r="C7" s="10"/>
      <c r="D7" s="28"/>
      <c r="E7" s="28"/>
      <c r="F7" s="28"/>
      <c r="G7" s="28"/>
      <c r="H7" s="28"/>
    </row>
    <row r="8" spans="2:8" ht="15">
      <c r="B8" s="10" t="s">
        <v>68</v>
      </c>
      <c r="C8" s="10"/>
      <c r="D8" s="28"/>
      <c r="E8" s="28"/>
      <c r="F8" s="28"/>
      <c r="G8" s="28"/>
      <c r="H8" s="28"/>
    </row>
    <row r="9" spans="2:8" ht="15">
      <c r="B9" s="26" t="s">
        <v>29</v>
      </c>
      <c r="C9" s="26"/>
      <c r="D9" s="27">
        <f>SUM(D6:D8)</f>
        <v>0</v>
      </c>
      <c r="E9" s="27">
        <f>SUM(E6:E8)</f>
        <v>0</v>
      </c>
      <c r="F9" s="27">
        <f>SUM(F6:F8)</f>
        <v>0</v>
      </c>
      <c r="G9" s="27">
        <f>SUM(G6:G8)</f>
        <v>0</v>
      </c>
      <c r="H9" s="27">
        <f>SUM(H6:H8)</f>
        <v>0</v>
      </c>
    </row>
    <row r="10" spans="2:3" ht="15">
      <c r="B10" s="4"/>
      <c r="C10" s="4"/>
    </row>
    <row r="11" spans="2:3" ht="15">
      <c r="B11" s="124" t="s">
        <v>69</v>
      </c>
      <c r="C11" s="120"/>
    </row>
    <row r="13" spans="2:3" ht="15">
      <c r="B13" s="124" t="s">
        <v>70</v>
      </c>
      <c r="C13" s="120"/>
    </row>
    <row r="14" spans="2:3" ht="15">
      <c r="B14" s="124"/>
      <c r="C14" s="124"/>
    </row>
  </sheetData>
  <sheetProtection/>
  <mergeCells count="8">
    <mergeCell ref="H4:H5"/>
    <mergeCell ref="G4:G5"/>
    <mergeCell ref="B4:C4"/>
    <mergeCell ref="B11:C11"/>
    <mergeCell ref="B13:C14"/>
    <mergeCell ref="D4:D5"/>
    <mergeCell ref="E4:E5"/>
    <mergeCell ref="F4:F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B2:N49"/>
  <sheetViews>
    <sheetView showGridLines="0" zoomScale="80" zoomScaleNormal="80" zoomScalePageLayoutView="0" workbookViewId="0" topLeftCell="A16">
      <selection activeCell="I37" sqref="I37"/>
    </sheetView>
  </sheetViews>
  <sheetFormatPr defaultColWidth="11.421875" defaultRowHeight="15"/>
  <cols>
    <col min="1" max="1" width="4.00390625" style="0" customWidth="1"/>
    <col min="2" max="2" width="6.00390625" style="1" customWidth="1"/>
    <col min="3" max="3" width="23.57421875" style="0" customWidth="1"/>
    <col min="4" max="4" width="20.140625" style="0" customWidth="1"/>
    <col min="5" max="5" width="19.8515625" style="0" customWidth="1"/>
    <col min="6" max="7" width="20.00390625" style="0" customWidth="1"/>
    <col min="8" max="8" width="17.00390625" style="0" customWidth="1"/>
    <col min="9" max="9" width="29.140625" style="0" customWidth="1"/>
  </cols>
  <sheetData>
    <row r="2" spans="2:14" ht="18.75">
      <c r="B2" s="3" t="s">
        <v>26</v>
      </c>
      <c r="C2" s="4"/>
      <c r="D2" s="4"/>
      <c r="E2" s="4"/>
      <c r="F2" s="4"/>
      <c r="G2" s="4"/>
      <c r="H2" s="4"/>
      <c r="I2" s="4"/>
      <c r="J2" s="4"/>
      <c r="K2" s="4"/>
      <c r="L2" s="4"/>
      <c r="M2" s="4"/>
      <c r="N2" s="4"/>
    </row>
    <row r="3" spans="2:14" ht="15">
      <c r="B3" s="29"/>
      <c r="C3" s="4"/>
      <c r="D3" s="4"/>
      <c r="E3" s="4"/>
      <c r="F3" s="4"/>
      <c r="G3" s="4"/>
      <c r="H3" s="4"/>
      <c r="I3" s="4"/>
      <c r="J3" s="4"/>
      <c r="K3" s="4"/>
      <c r="L3" s="4"/>
      <c r="M3" s="4"/>
      <c r="N3" s="4"/>
    </row>
    <row r="4" spans="2:14" ht="36">
      <c r="B4" s="35"/>
      <c r="C4" s="35" t="s">
        <v>20</v>
      </c>
      <c r="D4" s="35" t="s">
        <v>21</v>
      </c>
      <c r="E4" s="35" t="s">
        <v>22</v>
      </c>
      <c r="F4" s="35" t="s">
        <v>23</v>
      </c>
      <c r="G4" s="35" t="s">
        <v>64</v>
      </c>
      <c r="H4" s="35" t="s">
        <v>24</v>
      </c>
      <c r="I4" s="35" t="s">
        <v>25</v>
      </c>
      <c r="J4" s="4"/>
      <c r="K4" s="4"/>
      <c r="L4" s="4"/>
      <c r="M4" s="4"/>
      <c r="N4" s="4"/>
    </row>
    <row r="5" spans="2:14" ht="15">
      <c r="B5" s="30">
        <v>1</v>
      </c>
      <c r="C5" s="31"/>
      <c r="D5" s="31"/>
      <c r="E5" s="31"/>
      <c r="F5" s="31"/>
      <c r="G5" s="31"/>
      <c r="H5" s="80">
        <v>0</v>
      </c>
      <c r="I5" s="31"/>
      <c r="J5" s="4"/>
      <c r="K5" s="4"/>
      <c r="L5" s="4"/>
      <c r="M5" s="4"/>
      <c r="N5" s="4"/>
    </row>
    <row r="6" spans="2:14" ht="15">
      <c r="B6" s="30">
        <v>2</v>
      </c>
      <c r="C6" s="31"/>
      <c r="D6" s="31"/>
      <c r="E6" s="31"/>
      <c r="F6" s="31"/>
      <c r="G6" s="31"/>
      <c r="H6" s="80">
        <v>0</v>
      </c>
      <c r="I6" s="31"/>
      <c r="J6" s="4"/>
      <c r="K6" s="4"/>
      <c r="L6" s="4"/>
      <c r="M6" s="4"/>
      <c r="N6" s="4"/>
    </row>
    <row r="7" spans="2:14" ht="15">
      <c r="B7" s="30">
        <v>3</v>
      </c>
      <c r="C7" s="31"/>
      <c r="D7" s="31"/>
      <c r="E7" s="31"/>
      <c r="F7" s="31"/>
      <c r="G7" s="31"/>
      <c r="H7" s="80">
        <v>0</v>
      </c>
      <c r="I7" s="31"/>
      <c r="J7" s="4"/>
      <c r="K7" s="4"/>
      <c r="L7" s="4"/>
      <c r="M7" s="4"/>
      <c r="N7" s="4"/>
    </row>
    <row r="8" spans="2:14" ht="15">
      <c r="B8" s="30">
        <v>4</v>
      </c>
      <c r="C8" s="31"/>
      <c r="D8" s="31"/>
      <c r="E8" s="31"/>
      <c r="F8" s="31"/>
      <c r="G8" s="31"/>
      <c r="H8" s="80">
        <v>0</v>
      </c>
      <c r="I8" s="31"/>
      <c r="J8" s="4"/>
      <c r="K8" s="4"/>
      <c r="L8" s="4"/>
      <c r="M8" s="4"/>
      <c r="N8" s="4"/>
    </row>
    <row r="9" spans="2:14" ht="15">
      <c r="B9" s="30">
        <v>5</v>
      </c>
      <c r="C9" s="31"/>
      <c r="D9" s="31"/>
      <c r="E9" s="31"/>
      <c r="F9" s="31"/>
      <c r="G9" s="31"/>
      <c r="H9" s="80">
        <v>0</v>
      </c>
      <c r="I9" s="31"/>
      <c r="J9" s="4"/>
      <c r="K9" s="4"/>
      <c r="L9" s="4"/>
      <c r="M9" s="4"/>
      <c r="N9" s="4"/>
    </row>
    <row r="10" spans="2:14" ht="15">
      <c r="B10" s="30">
        <v>6</v>
      </c>
      <c r="C10" s="31"/>
      <c r="D10" s="31"/>
      <c r="E10" s="31"/>
      <c r="F10" s="31"/>
      <c r="G10" s="31"/>
      <c r="H10" s="80">
        <v>0</v>
      </c>
      <c r="I10" s="31"/>
      <c r="J10" s="4"/>
      <c r="K10" s="4"/>
      <c r="L10" s="4"/>
      <c r="M10" s="4"/>
      <c r="N10" s="4"/>
    </row>
    <row r="11" spans="2:14" ht="15">
      <c r="B11" s="30">
        <v>7</v>
      </c>
      <c r="C11" s="31"/>
      <c r="D11" s="31"/>
      <c r="E11" s="31"/>
      <c r="F11" s="31"/>
      <c r="G11" s="31"/>
      <c r="H11" s="80">
        <v>0</v>
      </c>
      <c r="I11" s="31"/>
      <c r="J11" s="4"/>
      <c r="K11" s="4"/>
      <c r="L11" s="4"/>
      <c r="M11" s="4"/>
      <c r="N11" s="4"/>
    </row>
    <row r="12" spans="2:14" ht="15">
      <c r="B12" s="30">
        <v>8</v>
      </c>
      <c r="C12" s="31"/>
      <c r="D12" s="31"/>
      <c r="E12" s="31"/>
      <c r="F12" s="31"/>
      <c r="G12" s="31"/>
      <c r="H12" s="80">
        <v>0</v>
      </c>
      <c r="I12" s="31"/>
      <c r="J12" s="4"/>
      <c r="K12" s="4"/>
      <c r="L12" s="4"/>
      <c r="M12" s="4"/>
      <c r="N12" s="4"/>
    </row>
    <row r="13" spans="2:14" ht="15">
      <c r="B13" s="30">
        <v>9</v>
      </c>
      <c r="C13" s="31"/>
      <c r="D13" s="31"/>
      <c r="E13" s="31"/>
      <c r="F13" s="31"/>
      <c r="G13" s="31"/>
      <c r="H13" s="80">
        <v>0</v>
      </c>
      <c r="I13" s="31"/>
      <c r="J13" s="4"/>
      <c r="K13" s="4"/>
      <c r="L13" s="4"/>
      <c r="M13" s="4"/>
      <c r="N13" s="4"/>
    </row>
    <row r="14" spans="2:14" ht="15">
      <c r="B14" s="30">
        <v>10</v>
      </c>
      <c r="C14" s="31"/>
      <c r="D14" s="31"/>
      <c r="E14" s="31"/>
      <c r="F14" s="31"/>
      <c r="G14" s="31"/>
      <c r="H14" s="80">
        <v>0</v>
      </c>
      <c r="I14" s="31"/>
      <c r="J14" s="4"/>
      <c r="K14" s="4"/>
      <c r="L14" s="4"/>
      <c r="M14" s="4"/>
      <c r="N14" s="4"/>
    </row>
    <row r="15" spans="2:14" ht="15">
      <c r="B15" s="30">
        <v>11</v>
      </c>
      <c r="C15" s="31"/>
      <c r="D15" s="31"/>
      <c r="E15" s="31"/>
      <c r="F15" s="31"/>
      <c r="G15" s="31"/>
      <c r="H15" s="80">
        <v>0</v>
      </c>
      <c r="I15" s="31"/>
      <c r="J15" s="4"/>
      <c r="K15" s="4"/>
      <c r="L15" s="4"/>
      <c r="M15" s="4"/>
      <c r="N15" s="4"/>
    </row>
    <row r="16" spans="2:14" ht="15">
      <c r="B16" s="30">
        <v>12</v>
      </c>
      <c r="C16" s="31"/>
      <c r="D16" s="31"/>
      <c r="E16" s="31"/>
      <c r="F16" s="31"/>
      <c r="G16" s="31"/>
      <c r="H16" s="80">
        <v>0</v>
      </c>
      <c r="I16" s="31"/>
      <c r="J16" s="4"/>
      <c r="K16" s="4"/>
      <c r="L16" s="4"/>
      <c r="M16" s="4"/>
      <c r="N16" s="4"/>
    </row>
    <row r="17" spans="2:14" ht="15">
      <c r="B17" s="30">
        <v>13</v>
      </c>
      <c r="C17" s="31"/>
      <c r="D17" s="31"/>
      <c r="E17" s="31"/>
      <c r="F17" s="31"/>
      <c r="G17" s="31"/>
      <c r="H17" s="80">
        <v>0</v>
      </c>
      <c r="I17" s="31"/>
      <c r="J17" s="4"/>
      <c r="K17" s="4"/>
      <c r="L17" s="4"/>
      <c r="M17" s="4"/>
      <c r="N17" s="4"/>
    </row>
    <row r="18" spans="2:14" ht="15">
      <c r="B18" s="30">
        <v>14</v>
      </c>
      <c r="C18" s="31"/>
      <c r="D18" s="31"/>
      <c r="E18" s="31"/>
      <c r="F18" s="31"/>
      <c r="G18" s="31"/>
      <c r="H18" s="80">
        <v>0</v>
      </c>
      <c r="I18" s="31"/>
      <c r="J18" s="4"/>
      <c r="K18" s="4"/>
      <c r="L18" s="4"/>
      <c r="M18" s="4"/>
      <c r="N18" s="4"/>
    </row>
    <row r="19" spans="2:14" ht="15">
      <c r="B19" s="30">
        <v>15</v>
      </c>
      <c r="C19" s="31"/>
      <c r="D19" s="31"/>
      <c r="E19" s="31"/>
      <c r="F19" s="31"/>
      <c r="G19" s="31"/>
      <c r="H19" s="80">
        <v>0</v>
      </c>
      <c r="I19" s="31"/>
      <c r="J19" s="4"/>
      <c r="K19" s="4"/>
      <c r="L19" s="4"/>
      <c r="M19" s="4"/>
      <c r="N19" s="4"/>
    </row>
    <row r="20" spans="2:14" ht="15">
      <c r="B20" s="30">
        <v>16</v>
      </c>
      <c r="C20" s="31"/>
      <c r="D20" s="31"/>
      <c r="E20" s="31"/>
      <c r="F20" s="31"/>
      <c r="G20" s="31"/>
      <c r="H20" s="80">
        <v>0</v>
      </c>
      <c r="I20" s="31"/>
      <c r="J20" s="4"/>
      <c r="K20" s="4"/>
      <c r="L20" s="4"/>
      <c r="M20" s="4"/>
      <c r="N20" s="4"/>
    </row>
    <row r="21" spans="2:14" ht="15">
      <c r="B21" s="30">
        <v>17</v>
      </c>
      <c r="C21" s="31"/>
      <c r="D21" s="31"/>
      <c r="E21" s="31"/>
      <c r="F21" s="31"/>
      <c r="G21" s="31"/>
      <c r="H21" s="80">
        <v>0</v>
      </c>
      <c r="I21" s="31"/>
      <c r="J21" s="4"/>
      <c r="K21" s="4"/>
      <c r="L21" s="4"/>
      <c r="M21" s="4"/>
      <c r="N21" s="4"/>
    </row>
    <row r="22" spans="2:14" ht="15">
      <c r="B22" s="30">
        <v>18</v>
      </c>
      <c r="C22" s="31"/>
      <c r="D22" s="31"/>
      <c r="E22" s="31"/>
      <c r="F22" s="31"/>
      <c r="G22" s="31"/>
      <c r="H22" s="80">
        <v>0</v>
      </c>
      <c r="I22" s="31"/>
      <c r="J22" s="4"/>
      <c r="K22" s="4"/>
      <c r="L22" s="4"/>
      <c r="M22" s="4"/>
      <c r="N22" s="4"/>
    </row>
    <row r="23" spans="2:14" ht="15">
      <c r="B23" s="30">
        <v>19</v>
      </c>
      <c r="C23" s="31"/>
      <c r="D23" s="31"/>
      <c r="E23" s="31"/>
      <c r="F23" s="31"/>
      <c r="G23" s="31"/>
      <c r="H23" s="80">
        <v>0</v>
      </c>
      <c r="I23" s="31"/>
      <c r="J23" s="4"/>
      <c r="K23" s="4"/>
      <c r="L23" s="4"/>
      <c r="M23" s="4"/>
      <c r="N23" s="4"/>
    </row>
    <row r="24" spans="2:14" ht="15">
      <c r="B24" s="30">
        <v>20</v>
      </c>
      <c r="C24" s="31"/>
      <c r="D24" s="31"/>
      <c r="E24" s="31"/>
      <c r="F24" s="31"/>
      <c r="G24" s="31"/>
      <c r="H24" s="80">
        <v>0</v>
      </c>
      <c r="I24" s="31"/>
      <c r="J24" s="4"/>
      <c r="K24" s="4"/>
      <c r="L24" s="4"/>
      <c r="M24" s="4"/>
      <c r="N24" s="4"/>
    </row>
    <row r="25" spans="2:14" ht="15">
      <c r="B25" s="30">
        <v>21</v>
      </c>
      <c r="C25" s="31"/>
      <c r="D25" s="31"/>
      <c r="E25" s="31"/>
      <c r="F25" s="31"/>
      <c r="G25" s="31"/>
      <c r="H25" s="80">
        <v>0</v>
      </c>
      <c r="I25" s="31"/>
      <c r="J25" s="4"/>
      <c r="K25" s="4"/>
      <c r="L25" s="4"/>
      <c r="M25" s="4"/>
      <c r="N25" s="4"/>
    </row>
    <row r="29" ht="15">
      <c r="C29" s="56" t="s">
        <v>139</v>
      </c>
    </row>
    <row r="30" spans="3:5" ht="15">
      <c r="C30" s="54" t="s">
        <v>64</v>
      </c>
      <c r="D30" s="54" t="s">
        <v>85</v>
      </c>
      <c r="E30" s="54" t="s">
        <v>79</v>
      </c>
    </row>
    <row r="31" spans="3:5" ht="15">
      <c r="C31" s="53" t="s">
        <v>81</v>
      </c>
      <c r="D31" s="53" t="s">
        <v>87</v>
      </c>
      <c r="E31" s="55">
        <v>0.8</v>
      </c>
    </row>
    <row r="32" spans="3:5" ht="15">
      <c r="C32" s="53" t="s">
        <v>82</v>
      </c>
      <c r="D32" s="53" t="s">
        <v>86</v>
      </c>
      <c r="E32" s="55">
        <v>0.7</v>
      </c>
    </row>
    <row r="33" spans="3:5" ht="15">
      <c r="C33" s="53" t="s">
        <v>83</v>
      </c>
      <c r="D33" s="53" t="s">
        <v>88</v>
      </c>
      <c r="E33" s="55">
        <v>0.6</v>
      </c>
    </row>
    <row r="34" spans="3:5" ht="15">
      <c r="C34" s="53" t="s">
        <v>84</v>
      </c>
      <c r="D34" s="53" t="s">
        <v>89</v>
      </c>
      <c r="E34" s="55">
        <v>0.5</v>
      </c>
    </row>
    <row r="36" ht="15">
      <c r="C36" s="56" t="s">
        <v>90</v>
      </c>
    </row>
    <row r="37" spans="3:5" ht="40.5" customHeight="1">
      <c r="C37" s="57" t="s">
        <v>64</v>
      </c>
      <c r="D37" s="57" t="s">
        <v>91</v>
      </c>
      <c r="E37" s="57" t="s">
        <v>79</v>
      </c>
    </row>
    <row r="38" spans="3:5" ht="15">
      <c r="C38" s="77" t="s">
        <v>81</v>
      </c>
      <c r="D38" s="58">
        <v>0</v>
      </c>
      <c r="E38" s="78">
        <v>0.8</v>
      </c>
    </row>
    <row r="39" spans="3:5" ht="15">
      <c r="C39" s="77" t="s">
        <v>82</v>
      </c>
      <c r="D39" s="58">
        <v>0</v>
      </c>
      <c r="E39" s="78">
        <v>0.7</v>
      </c>
    </row>
    <row r="40" spans="3:5" ht="15">
      <c r="C40" s="77" t="s">
        <v>83</v>
      </c>
      <c r="D40" s="58">
        <v>0</v>
      </c>
      <c r="E40" s="78">
        <v>0.6</v>
      </c>
    </row>
    <row r="41" spans="3:5" ht="15">
      <c r="C41" s="77" t="s">
        <v>84</v>
      </c>
      <c r="D41" s="58">
        <v>0</v>
      </c>
      <c r="E41" s="78">
        <v>0.5</v>
      </c>
    </row>
    <row r="42" spans="3:4" ht="15">
      <c r="C42" s="86" t="s">
        <v>93</v>
      </c>
      <c r="D42" s="86">
        <f>SUM(D38:D41)</f>
        <v>0</v>
      </c>
    </row>
    <row r="43" spans="3:7" ht="15.75">
      <c r="C43" s="84" t="s">
        <v>131</v>
      </c>
      <c r="D43" s="76"/>
      <c r="E43" s="76"/>
      <c r="F43" s="76"/>
      <c r="G43" s="76"/>
    </row>
    <row r="45" spans="3:6" ht="15.75">
      <c r="C45" s="81" t="s">
        <v>92</v>
      </c>
      <c r="D45" s="82"/>
      <c r="E45" s="85" t="e">
        <f>+((E38*D38)+(E39*D39)+(E40*D40)+(E41*D41))/D42</f>
        <v>#DIV/0!</v>
      </c>
      <c r="F45" s="83" t="s">
        <v>132</v>
      </c>
    </row>
    <row r="49" spans="4:5" ht="15.75">
      <c r="D49" s="87"/>
      <c r="E49" s="88" t="s">
        <v>94</v>
      </c>
    </row>
  </sheetData>
  <sheetProtection/>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rgb="FFFF0000"/>
  </sheetPr>
  <dimension ref="B2:O32"/>
  <sheetViews>
    <sheetView showGridLines="0" zoomScalePageLayoutView="0" workbookViewId="0" topLeftCell="A1">
      <selection activeCell="E28" sqref="E28"/>
    </sheetView>
  </sheetViews>
  <sheetFormatPr defaultColWidth="11.421875" defaultRowHeight="15"/>
  <cols>
    <col min="1" max="1" width="4.00390625" style="0" customWidth="1"/>
    <col min="2" max="2" width="6.00390625" style="1" customWidth="1"/>
    <col min="3" max="3" width="23.57421875" style="0" customWidth="1"/>
    <col min="4" max="5" width="25.57421875" style="0" customWidth="1"/>
    <col min="6" max="6" width="19.7109375" style="0" customWidth="1"/>
    <col min="7" max="7" width="27.28125" style="0" customWidth="1"/>
    <col min="8" max="8" width="10.140625" style="0" customWidth="1"/>
    <col min="9" max="9" width="14.421875" style="0" customWidth="1"/>
    <col min="10" max="10" width="15.421875" style="0" customWidth="1"/>
  </cols>
  <sheetData>
    <row r="2" spans="2:15" ht="18.75">
      <c r="B2" s="3" t="s">
        <v>99</v>
      </c>
      <c r="C2" s="4"/>
      <c r="D2" s="4"/>
      <c r="E2" s="4"/>
      <c r="F2" s="4"/>
      <c r="G2" s="4"/>
      <c r="H2" s="4"/>
      <c r="I2" s="4"/>
      <c r="J2" s="4"/>
      <c r="K2" s="4"/>
      <c r="L2" s="4"/>
      <c r="M2" s="4"/>
      <c r="N2" s="4"/>
      <c r="O2" s="4"/>
    </row>
    <row r="3" spans="2:15" ht="15">
      <c r="B3" s="29"/>
      <c r="C3" s="4"/>
      <c r="D3" s="4"/>
      <c r="E3" s="4"/>
      <c r="F3" s="4"/>
      <c r="G3" s="4"/>
      <c r="H3" s="4"/>
      <c r="I3" s="4"/>
      <c r="J3" s="4"/>
      <c r="K3" s="4"/>
      <c r="L3" s="4"/>
      <c r="M3" s="4"/>
      <c r="N3" s="4"/>
      <c r="O3" s="4"/>
    </row>
    <row r="4" spans="2:15" ht="21">
      <c r="B4" s="101" t="s">
        <v>134</v>
      </c>
      <c r="C4" s="102"/>
      <c r="D4" s="102"/>
      <c r="E4" s="4"/>
      <c r="F4" s="4"/>
      <c r="G4" s="4"/>
      <c r="H4" s="4"/>
      <c r="I4" s="4"/>
      <c r="J4" s="4"/>
      <c r="K4" s="4"/>
      <c r="L4" s="4"/>
      <c r="M4" s="4"/>
      <c r="N4" s="4"/>
      <c r="O4" s="4"/>
    </row>
    <row r="5" spans="2:15" ht="11.25" customHeight="1">
      <c r="B5" s="100"/>
      <c r="C5" s="4"/>
      <c r="D5" s="4"/>
      <c r="E5" s="4"/>
      <c r="F5" s="4"/>
      <c r="G5" s="4"/>
      <c r="H5" s="4"/>
      <c r="I5" s="4"/>
      <c r="J5" s="4"/>
      <c r="K5" s="4"/>
      <c r="L5" s="4"/>
      <c r="M5" s="4"/>
      <c r="N5" s="4"/>
      <c r="O5" s="4"/>
    </row>
    <row r="6" spans="2:15" ht="15" customHeight="1">
      <c r="B6" s="125" t="s">
        <v>100</v>
      </c>
      <c r="C6" s="125" t="s">
        <v>97</v>
      </c>
      <c r="D6" s="125" t="s">
        <v>111</v>
      </c>
      <c r="E6" s="125" t="s">
        <v>98</v>
      </c>
      <c r="F6" s="125" t="s">
        <v>113</v>
      </c>
      <c r="G6" s="125" t="s">
        <v>102</v>
      </c>
      <c r="H6" s="125" t="s">
        <v>114</v>
      </c>
      <c r="I6" s="125" t="s">
        <v>108</v>
      </c>
      <c r="J6" s="125" t="s">
        <v>109</v>
      </c>
      <c r="N6" s="4"/>
      <c r="O6" s="4"/>
    </row>
    <row r="7" spans="2:15" ht="15">
      <c r="B7" s="126"/>
      <c r="C7" s="126"/>
      <c r="D7" s="126" t="s">
        <v>110</v>
      </c>
      <c r="E7" s="126"/>
      <c r="F7" s="126"/>
      <c r="G7" s="126"/>
      <c r="H7" s="126"/>
      <c r="I7" s="126"/>
      <c r="J7" s="126"/>
      <c r="N7" s="4"/>
      <c r="O7" s="4"/>
    </row>
    <row r="8" spans="2:15" ht="15">
      <c r="B8" s="61">
        <v>1</v>
      </c>
      <c r="C8" s="95"/>
      <c r="D8" s="95"/>
      <c r="E8" s="95"/>
      <c r="F8" s="95"/>
      <c r="G8" s="98" t="s">
        <v>112</v>
      </c>
      <c r="H8" s="96"/>
      <c r="I8" s="65">
        <f aca="true" t="shared" si="0" ref="I8:I14">+$D$32*H8</f>
        <v>0</v>
      </c>
      <c r="J8" s="65">
        <f>+$D$32-I8</f>
        <v>0</v>
      </c>
      <c r="N8" s="4"/>
      <c r="O8" s="4"/>
    </row>
    <row r="9" spans="2:15" ht="15">
      <c r="B9" s="61">
        <v>2</v>
      </c>
      <c r="C9" s="95"/>
      <c r="D9" s="95"/>
      <c r="E9" s="95"/>
      <c r="F9" s="95"/>
      <c r="G9" s="95"/>
      <c r="H9" s="97"/>
      <c r="I9" s="65">
        <f t="shared" si="0"/>
        <v>0</v>
      </c>
      <c r="J9" s="65">
        <f aca="true" t="shared" si="1" ref="J9:J14">+$D$32-I9</f>
        <v>0</v>
      </c>
      <c r="N9" s="4"/>
      <c r="O9" s="4"/>
    </row>
    <row r="10" spans="2:15" ht="15">
      <c r="B10" s="61">
        <v>3</v>
      </c>
      <c r="C10" s="95"/>
      <c r="D10" s="95"/>
      <c r="E10" s="95"/>
      <c r="F10" s="95"/>
      <c r="G10" s="95"/>
      <c r="H10" s="97"/>
      <c r="I10" s="65">
        <f t="shared" si="0"/>
        <v>0</v>
      </c>
      <c r="J10" s="65">
        <f t="shared" si="1"/>
        <v>0</v>
      </c>
      <c r="N10" s="4"/>
      <c r="O10" s="4"/>
    </row>
    <row r="11" spans="2:15" ht="15">
      <c r="B11" s="61">
        <v>4</v>
      </c>
      <c r="C11" s="95"/>
      <c r="D11" s="95"/>
      <c r="E11" s="95"/>
      <c r="F11" s="95"/>
      <c r="G11" s="95"/>
      <c r="H11" s="97"/>
      <c r="I11" s="65">
        <f t="shared" si="0"/>
        <v>0</v>
      </c>
      <c r="J11" s="65">
        <f t="shared" si="1"/>
        <v>0</v>
      </c>
      <c r="N11" s="4"/>
      <c r="O11" s="4"/>
    </row>
    <row r="12" spans="2:15" ht="15">
      <c r="B12" s="61">
        <v>5</v>
      </c>
      <c r="C12" s="95"/>
      <c r="D12" s="95"/>
      <c r="E12" s="95"/>
      <c r="F12" s="95"/>
      <c r="G12" s="95"/>
      <c r="H12" s="97"/>
      <c r="I12" s="65">
        <f t="shared" si="0"/>
        <v>0</v>
      </c>
      <c r="J12" s="65">
        <f t="shared" si="1"/>
        <v>0</v>
      </c>
      <c r="N12" s="4"/>
      <c r="O12" s="4"/>
    </row>
    <row r="13" spans="2:15" ht="15.75" thickBot="1">
      <c r="B13" s="92">
        <v>6</v>
      </c>
      <c r="C13" s="95"/>
      <c r="D13" s="95"/>
      <c r="E13" s="95"/>
      <c r="F13" s="95"/>
      <c r="G13" s="95"/>
      <c r="H13" s="97"/>
      <c r="I13" s="65">
        <f t="shared" si="0"/>
        <v>0</v>
      </c>
      <c r="J13" s="65">
        <f t="shared" si="1"/>
        <v>0</v>
      </c>
      <c r="N13" s="4"/>
      <c r="O13" s="4"/>
    </row>
    <row r="14" spans="2:15" ht="15.75" thickBot="1">
      <c r="B14" s="93">
        <v>7</v>
      </c>
      <c r="C14" s="99"/>
      <c r="D14" s="79"/>
      <c r="E14" s="79"/>
      <c r="F14" s="79"/>
      <c r="G14" s="79"/>
      <c r="H14" s="80"/>
      <c r="I14" s="65">
        <f t="shared" si="0"/>
        <v>0</v>
      </c>
      <c r="J14" s="65">
        <f t="shared" si="1"/>
        <v>0</v>
      </c>
      <c r="N14" s="4"/>
      <c r="O14" s="4"/>
    </row>
    <row r="16" spans="8:10" ht="15">
      <c r="H16" s="70" t="s">
        <v>103</v>
      </c>
      <c r="I16" s="71">
        <f>SUM(I8:I15)</f>
        <v>0</v>
      </c>
      <c r="J16" s="71">
        <f>SUM(J8:J15)</f>
        <v>0</v>
      </c>
    </row>
    <row r="17" ht="15">
      <c r="C17" s="56" t="s">
        <v>139</v>
      </c>
    </row>
    <row r="18" spans="3:5" ht="15">
      <c r="C18" s="54" t="s">
        <v>64</v>
      </c>
      <c r="D18" s="54" t="s">
        <v>85</v>
      </c>
      <c r="E18" s="54" t="s">
        <v>79</v>
      </c>
    </row>
    <row r="19" spans="3:6" ht="15">
      <c r="C19" s="53" t="s">
        <v>81</v>
      </c>
      <c r="D19" s="53" t="s">
        <v>87</v>
      </c>
      <c r="E19" s="55">
        <v>0.8</v>
      </c>
      <c r="F19" s="64"/>
    </row>
    <row r="20" spans="3:8" ht="15.75">
      <c r="C20" s="53" t="s">
        <v>82</v>
      </c>
      <c r="D20" s="53" t="s">
        <v>86</v>
      </c>
      <c r="E20" s="55">
        <v>0.7</v>
      </c>
      <c r="F20" s="64"/>
      <c r="H20" s="72" t="s">
        <v>121</v>
      </c>
    </row>
    <row r="21" spans="3:6" ht="15">
      <c r="C21" s="53" t="s">
        <v>83</v>
      </c>
      <c r="D21" s="53" t="s">
        <v>88</v>
      </c>
      <c r="E21" s="55">
        <v>0.6</v>
      </c>
      <c r="F21" s="64"/>
    </row>
    <row r="22" spans="3:6" ht="15">
      <c r="C22" s="53" t="s">
        <v>84</v>
      </c>
      <c r="D22" s="53" t="s">
        <v>89</v>
      </c>
      <c r="E22" s="55">
        <v>0.5</v>
      </c>
      <c r="F22" s="64"/>
    </row>
    <row r="24" spans="3:8" ht="15">
      <c r="C24" s="2" t="s">
        <v>119</v>
      </c>
      <c r="D24" s="2"/>
      <c r="E24" s="2"/>
      <c r="F24" s="2"/>
      <c r="G24" s="2"/>
      <c r="H24" s="2"/>
    </row>
    <row r="25" spans="3:8" ht="15">
      <c r="C25" s="2" t="s">
        <v>104</v>
      </c>
      <c r="D25" s="2"/>
      <c r="E25" s="2"/>
      <c r="F25" s="2"/>
      <c r="G25" s="2"/>
      <c r="H25" s="2"/>
    </row>
    <row r="26" spans="3:4" ht="15">
      <c r="C26" s="54" t="s">
        <v>105</v>
      </c>
      <c r="D26" s="54" t="s">
        <v>106</v>
      </c>
    </row>
    <row r="27" spans="3:8" ht="15">
      <c r="C27" s="73" t="s">
        <v>80</v>
      </c>
      <c r="D27" s="94">
        <v>0</v>
      </c>
      <c r="E27" s="62"/>
      <c r="F27" s="62"/>
      <c r="G27" s="62"/>
      <c r="H27" s="62"/>
    </row>
    <row r="28" spans="3:8" ht="15">
      <c r="C28" s="73" t="s">
        <v>101</v>
      </c>
      <c r="D28" s="94">
        <v>0</v>
      </c>
      <c r="E28" s="62"/>
      <c r="F28" s="62"/>
      <c r="G28" s="62"/>
      <c r="H28" s="62"/>
    </row>
    <row r="29" spans="3:8" ht="15">
      <c r="C29" s="73" t="s">
        <v>38</v>
      </c>
      <c r="D29" s="94">
        <v>0</v>
      </c>
      <c r="E29" s="62"/>
      <c r="F29" s="62"/>
      <c r="G29" s="62"/>
      <c r="H29" s="62"/>
    </row>
    <row r="30" spans="3:8" ht="15">
      <c r="C30" s="89" t="s">
        <v>103</v>
      </c>
      <c r="D30" s="90">
        <f>SUM(D27:D29)</f>
        <v>0</v>
      </c>
      <c r="E30" s="63"/>
      <c r="F30" s="63"/>
      <c r="G30" s="63"/>
      <c r="H30" s="63"/>
    </row>
    <row r="31" spans="3:8" ht="15">
      <c r="C31" s="89" t="s">
        <v>120</v>
      </c>
      <c r="D31" s="91">
        <v>7</v>
      </c>
      <c r="E31" s="63"/>
      <c r="F31" s="63"/>
      <c r="G31" s="63"/>
      <c r="H31" s="63"/>
    </row>
    <row r="32" spans="3:8" ht="15">
      <c r="C32" s="89" t="s">
        <v>107</v>
      </c>
      <c r="D32" s="90">
        <f>+D30/D31</f>
        <v>0</v>
      </c>
      <c r="E32" s="63"/>
      <c r="F32" s="63"/>
      <c r="G32" s="63"/>
      <c r="H32" s="63"/>
    </row>
  </sheetData>
  <sheetProtection/>
  <mergeCells count="9">
    <mergeCell ref="I6:I7"/>
    <mergeCell ref="J6:J7"/>
    <mergeCell ref="F6:F7"/>
    <mergeCell ref="B6:B7"/>
    <mergeCell ref="C6:C7"/>
    <mergeCell ref="D6:D7"/>
    <mergeCell ref="E6:E7"/>
    <mergeCell ref="G6:G7"/>
    <mergeCell ref="H6:H7"/>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1:F36"/>
  <sheetViews>
    <sheetView showGridLines="0" tabSelected="1" zoomScalePageLayoutView="0" workbookViewId="0" topLeftCell="A1">
      <selection activeCell="K26" sqref="K26"/>
    </sheetView>
  </sheetViews>
  <sheetFormatPr defaultColWidth="11.421875" defaultRowHeight="15"/>
  <cols>
    <col min="1" max="1" width="3.00390625" style="0" customWidth="1"/>
    <col min="2" max="2" width="39.421875" style="0" bestFit="1" customWidth="1"/>
    <col min="3" max="3" width="14.8515625" style="0" customWidth="1"/>
    <col min="4" max="5" width="14.140625" style="0" customWidth="1"/>
    <col min="6" max="6" width="17.7109375" style="0" customWidth="1"/>
  </cols>
  <sheetData>
    <row r="1" spans="2:6" ht="15">
      <c r="B1" s="4"/>
      <c r="C1" s="4"/>
      <c r="D1" s="4"/>
      <c r="E1" s="4"/>
      <c r="F1" s="4"/>
    </row>
    <row r="2" spans="2:6" ht="18.75">
      <c r="B2" s="3" t="s">
        <v>57</v>
      </c>
      <c r="C2" s="4"/>
      <c r="D2" s="4"/>
      <c r="E2" s="4"/>
      <c r="F2" s="4"/>
    </row>
    <row r="3" spans="2:6" ht="15">
      <c r="B3" s="4"/>
      <c r="C3" s="4"/>
      <c r="D3" s="4"/>
      <c r="E3" s="4"/>
      <c r="F3" s="4"/>
    </row>
    <row r="4" spans="2:6" ht="25.5">
      <c r="B4" s="74" t="s">
        <v>43</v>
      </c>
      <c r="C4" s="75" t="s">
        <v>1</v>
      </c>
      <c r="D4" s="127" t="s">
        <v>2</v>
      </c>
      <c r="E4" s="128"/>
      <c r="F4" s="129" t="s">
        <v>130</v>
      </c>
    </row>
    <row r="5" spans="2:6" ht="15">
      <c r="B5" s="59"/>
      <c r="C5" s="60" t="s">
        <v>127</v>
      </c>
      <c r="D5" s="60" t="s">
        <v>128</v>
      </c>
      <c r="E5" s="60" t="s">
        <v>129</v>
      </c>
      <c r="F5" s="130"/>
    </row>
    <row r="6" spans="2:6" ht="15">
      <c r="B6" s="36" t="s">
        <v>11</v>
      </c>
      <c r="C6" s="40">
        <f>SUM(C7:C8)</f>
        <v>0</v>
      </c>
      <c r="D6" s="40">
        <f>SUM(D7:D8)</f>
        <v>0</v>
      </c>
      <c r="E6" s="40">
        <f>SUM(E7:E8)</f>
        <v>0</v>
      </c>
      <c r="F6" s="40">
        <f>SUM(F7:F8)</f>
        <v>0</v>
      </c>
    </row>
    <row r="7" spans="2:6" ht="15">
      <c r="B7" s="6">
        <f>+INVERSION!B6</f>
        <v>0</v>
      </c>
      <c r="C7" s="41"/>
      <c r="D7" s="41"/>
      <c r="E7" s="42"/>
      <c r="F7" s="43">
        <f>SUM(C7:E7)</f>
        <v>0</v>
      </c>
    </row>
    <row r="8" spans="2:6" ht="15">
      <c r="B8" s="6">
        <f>+INVERSION!B7</f>
        <v>0</v>
      </c>
      <c r="C8" s="41"/>
      <c r="D8" s="41"/>
      <c r="E8" s="42"/>
      <c r="F8" s="43">
        <f>SUM(C8:E8)</f>
        <v>0</v>
      </c>
    </row>
    <row r="9" spans="2:6" ht="15">
      <c r="B9" s="36" t="s">
        <v>12</v>
      </c>
      <c r="C9" s="40">
        <f>SUM(C10:C12)</f>
        <v>0</v>
      </c>
      <c r="D9" s="40">
        <f>SUM(D10:D12)</f>
        <v>0</v>
      </c>
      <c r="E9" s="40">
        <f>SUM(E10:E12)</f>
        <v>0</v>
      </c>
      <c r="F9" s="40">
        <f>SUM(F10:F12)</f>
        <v>0</v>
      </c>
    </row>
    <row r="10" spans="2:6" ht="15">
      <c r="B10" s="6" t="s">
        <v>13</v>
      </c>
      <c r="C10" s="41"/>
      <c r="D10" s="41"/>
      <c r="E10" s="42"/>
      <c r="F10" s="43">
        <f>SUM(C10:E10)</f>
        <v>0</v>
      </c>
    </row>
    <row r="11" spans="2:6" ht="15">
      <c r="B11" s="6" t="s">
        <v>14</v>
      </c>
      <c r="C11" s="41"/>
      <c r="D11" s="41"/>
      <c r="E11" s="42"/>
      <c r="F11" s="43">
        <f>SUM(C11:E11)</f>
        <v>0</v>
      </c>
    </row>
    <row r="12" spans="2:6" ht="15">
      <c r="B12" s="6" t="s">
        <v>15</v>
      </c>
      <c r="C12" s="41"/>
      <c r="D12" s="41"/>
      <c r="E12" s="42"/>
      <c r="F12" s="43">
        <f>SUM(C12:E12)</f>
        <v>0</v>
      </c>
    </row>
    <row r="13" spans="2:6" ht="15">
      <c r="B13" s="36" t="s">
        <v>16</v>
      </c>
      <c r="C13" s="40">
        <f>SUM(C14:C22)</f>
        <v>0</v>
      </c>
      <c r="D13" s="40">
        <f>SUM(D14:D22)</f>
        <v>0</v>
      </c>
      <c r="E13" s="40">
        <f>SUM(E14:E22)</f>
        <v>0</v>
      </c>
      <c r="F13" s="40">
        <f>SUM(F14:F22)</f>
        <v>0</v>
      </c>
    </row>
    <row r="14" spans="2:6" ht="15">
      <c r="B14" s="10" t="s">
        <v>17</v>
      </c>
      <c r="C14" s="44"/>
      <c r="D14" s="44"/>
      <c r="E14" s="45"/>
      <c r="F14" s="43">
        <f>SUM(C14:E14)</f>
        <v>0</v>
      </c>
    </row>
    <row r="15" spans="2:6" ht="15">
      <c r="B15" s="10" t="s">
        <v>18</v>
      </c>
      <c r="C15" s="44"/>
      <c r="D15" s="44"/>
      <c r="E15" s="45"/>
      <c r="F15" s="43">
        <f aca="true" t="shared" si="0" ref="F15:F22">SUM(C15:E15)</f>
        <v>0</v>
      </c>
    </row>
    <row r="16" spans="2:6" ht="15">
      <c r="B16" s="10" t="s">
        <v>122</v>
      </c>
      <c r="C16" s="44"/>
      <c r="D16" s="44"/>
      <c r="E16" s="45"/>
      <c r="F16" s="43">
        <f t="shared" si="0"/>
        <v>0</v>
      </c>
    </row>
    <row r="17" spans="2:6" ht="15">
      <c r="B17" s="10" t="s">
        <v>123</v>
      </c>
      <c r="C17" s="44"/>
      <c r="D17" s="44"/>
      <c r="E17" s="45"/>
      <c r="F17" s="43">
        <f t="shared" si="0"/>
        <v>0</v>
      </c>
    </row>
    <row r="18" spans="2:6" ht="15">
      <c r="B18" s="10" t="s">
        <v>124</v>
      </c>
      <c r="C18" s="44"/>
      <c r="D18" s="44"/>
      <c r="E18" s="45"/>
      <c r="F18" s="43">
        <f t="shared" si="0"/>
        <v>0</v>
      </c>
    </row>
    <row r="19" spans="2:6" ht="15">
      <c r="B19" s="10" t="s">
        <v>39</v>
      </c>
      <c r="C19" s="44"/>
      <c r="D19" s="44"/>
      <c r="E19" s="45"/>
      <c r="F19" s="43">
        <f t="shared" si="0"/>
        <v>0</v>
      </c>
    </row>
    <row r="20" spans="2:6" ht="15">
      <c r="B20" s="10" t="s">
        <v>40</v>
      </c>
      <c r="C20" s="44"/>
      <c r="D20" s="44"/>
      <c r="E20" s="45"/>
      <c r="F20" s="43">
        <f t="shared" si="0"/>
        <v>0</v>
      </c>
    </row>
    <row r="21" spans="2:6" ht="15">
      <c r="B21" s="10" t="s">
        <v>41</v>
      </c>
      <c r="C21" s="44"/>
      <c r="D21" s="44"/>
      <c r="E21" s="45"/>
      <c r="F21" s="43">
        <f t="shared" si="0"/>
        <v>0</v>
      </c>
    </row>
    <row r="22" spans="2:6" ht="15">
      <c r="B22" s="10" t="s">
        <v>126</v>
      </c>
      <c r="C22" s="44"/>
      <c r="D22" s="44"/>
      <c r="E22" s="45"/>
      <c r="F22" s="43">
        <f t="shared" si="0"/>
        <v>0</v>
      </c>
    </row>
    <row r="23" spans="2:6" ht="15">
      <c r="B23" s="36" t="s">
        <v>19</v>
      </c>
      <c r="C23" s="40">
        <f>SUM(C24:C25)</f>
        <v>0</v>
      </c>
      <c r="D23" s="40">
        <f>SUM(D24:D25)</f>
        <v>0</v>
      </c>
      <c r="E23" s="40">
        <f>SUM(E24:E25)</f>
        <v>0</v>
      </c>
      <c r="F23" s="40">
        <f>SUM(F24:F25)</f>
        <v>0</v>
      </c>
    </row>
    <row r="24" spans="2:6" ht="15">
      <c r="B24" s="10" t="s">
        <v>67</v>
      </c>
      <c r="C24" s="41"/>
      <c r="D24" s="41"/>
      <c r="E24" s="42"/>
      <c r="F24" s="43">
        <f>SUM(C24:E24)</f>
        <v>0</v>
      </c>
    </row>
    <row r="25" spans="2:6" ht="15">
      <c r="B25" s="10" t="s">
        <v>68</v>
      </c>
      <c r="C25" s="41"/>
      <c r="D25" s="41"/>
      <c r="E25" s="42"/>
      <c r="F25" s="43">
        <f>SUM(C25:E25)</f>
        <v>0</v>
      </c>
    </row>
    <row r="26" spans="2:6" ht="15">
      <c r="B26" s="39" t="s">
        <v>8</v>
      </c>
      <c r="C26" s="46">
        <f>+C23+C13+C9+C6</f>
        <v>0</v>
      </c>
      <c r="D26" s="46">
        <f>+D23+D13+D9+D6</f>
        <v>0</v>
      </c>
      <c r="E26" s="46">
        <f>+E23+E13+E9+E6</f>
        <v>0</v>
      </c>
      <c r="F26" s="46">
        <f>+F23+F13+F9+F6</f>
        <v>0</v>
      </c>
    </row>
    <row r="27" spans="2:6" ht="15">
      <c r="B27" s="39" t="s">
        <v>9</v>
      </c>
      <c r="C27" s="107" t="e">
        <f>+C26/$F$26</f>
        <v>#DIV/0!</v>
      </c>
      <c r="D27" s="107" t="e">
        <f>+D26/$F$26</f>
        <v>#DIV/0!</v>
      </c>
      <c r="E27" s="47" t="e">
        <f>+E26/$F$26</f>
        <v>#DIV/0!</v>
      </c>
      <c r="F27" s="47" t="e">
        <f>SUM(C27:E27)</f>
        <v>#DIV/0!</v>
      </c>
    </row>
    <row r="28" spans="2:6" ht="15">
      <c r="B28" s="4"/>
      <c r="C28" s="4"/>
      <c r="D28" s="4"/>
      <c r="E28" s="4"/>
      <c r="F28" s="4"/>
    </row>
    <row r="29" spans="2:6" ht="15">
      <c r="B29" s="81" t="s">
        <v>96</v>
      </c>
      <c r="C29" s="103" t="e">
        <f>+'CALCULO SUBSIDIO MAX INNOVA'!E45</f>
        <v>#DIV/0!</v>
      </c>
      <c r="D29" s="104" t="e">
        <f>+IF(C27&lt;=C29,"Cumple","No cumple")</f>
        <v>#DIV/0!</v>
      </c>
      <c r="E29" s="4"/>
      <c r="F29" s="4"/>
    </row>
    <row r="30" spans="2:6" ht="15">
      <c r="B30" s="4"/>
      <c r="C30" s="4"/>
      <c r="D30" s="4"/>
      <c r="E30" s="4"/>
      <c r="F30" s="4"/>
    </row>
    <row r="31" spans="2:6" ht="15">
      <c r="B31" s="81" t="s">
        <v>125</v>
      </c>
      <c r="C31" s="103" t="e">
        <f>+((1-C27)/2)</f>
        <v>#DIV/0!</v>
      </c>
      <c r="D31" s="104" t="e">
        <f>+IF(D27&gt;=C31,"Cumple","No cumple")</f>
        <v>#DIV/0!</v>
      </c>
      <c r="E31" s="4"/>
      <c r="F31" s="4"/>
    </row>
    <row r="32" spans="2:6" ht="15">
      <c r="B32" s="4"/>
      <c r="C32" s="4"/>
      <c r="D32" s="4"/>
      <c r="E32" s="4"/>
      <c r="F32" s="4"/>
    </row>
    <row r="33" spans="2:6" ht="15" customHeight="1">
      <c r="B33" s="121" t="s">
        <v>140</v>
      </c>
      <c r="C33" s="117"/>
      <c r="D33" s="117"/>
      <c r="E33" s="117"/>
      <c r="F33" s="117"/>
    </row>
    <row r="34" spans="2:6" ht="15">
      <c r="B34" s="117"/>
      <c r="C34" s="117"/>
      <c r="D34" s="117"/>
      <c r="E34" s="117"/>
      <c r="F34" s="117"/>
    </row>
    <row r="35" spans="2:6" ht="15">
      <c r="B35" s="117"/>
      <c r="C35" s="117"/>
      <c r="D35" s="117"/>
      <c r="E35" s="117"/>
      <c r="F35" s="117"/>
    </row>
    <row r="36" spans="2:6" ht="15">
      <c r="B36" s="117"/>
      <c r="C36" s="117"/>
      <c r="D36" s="117"/>
      <c r="E36" s="117"/>
      <c r="F36" s="117"/>
    </row>
  </sheetData>
  <sheetProtection/>
  <mergeCells count="4">
    <mergeCell ref="B33:F35"/>
    <mergeCell ref="B36:F36"/>
    <mergeCell ref="D4:E4"/>
    <mergeCell ref="F4:F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M38"/>
  <sheetViews>
    <sheetView showGridLines="0" zoomScalePageLayoutView="0" workbookViewId="0" topLeftCell="A1">
      <selection activeCell="M19" sqref="M19"/>
    </sheetView>
  </sheetViews>
  <sheetFormatPr defaultColWidth="11.421875" defaultRowHeight="15"/>
  <cols>
    <col min="1" max="1" width="3.421875" style="0" customWidth="1"/>
    <col min="2" max="2" width="28.421875" style="0" customWidth="1"/>
    <col min="3" max="3" width="13.57421875" style="0" customWidth="1"/>
    <col min="4" max="4" width="14.28125" style="0" customWidth="1"/>
    <col min="5" max="5" width="15.57421875" style="0" customWidth="1"/>
    <col min="6" max="6" width="6.421875" style="0" customWidth="1"/>
    <col min="13" max="13" width="18.8515625" style="0" customWidth="1"/>
  </cols>
  <sheetData>
    <row r="2" spans="2:13" ht="18.75">
      <c r="B2" s="3" t="s">
        <v>135</v>
      </c>
      <c r="C2" s="4"/>
      <c r="D2" s="4"/>
      <c r="E2" s="4"/>
      <c r="F2" s="4"/>
      <c r="G2" s="4"/>
      <c r="H2" s="4"/>
      <c r="I2" s="4"/>
      <c r="J2" s="4"/>
      <c r="K2" s="4"/>
      <c r="L2" s="4"/>
      <c r="M2" s="4"/>
    </row>
    <row r="3" spans="2:13" ht="15">
      <c r="B3" s="4"/>
      <c r="C3" s="4"/>
      <c r="D3" s="4"/>
      <c r="E3" s="4"/>
      <c r="F3" s="4"/>
      <c r="G3" s="4"/>
      <c r="H3" s="4"/>
      <c r="I3" s="4"/>
      <c r="J3" s="4"/>
      <c r="K3" s="4"/>
      <c r="L3" s="4"/>
      <c r="M3" s="4"/>
    </row>
    <row r="4" spans="2:13" ht="15">
      <c r="B4" s="49" t="s">
        <v>43</v>
      </c>
      <c r="C4" s="131" t="s">
        <v>44</v>
      </c>
      <c r="D4" s="132"/>
      <c r="E4" s="50" t="s">
        <v>45</v>
      </c>
      <c r="F4" s="4"/>
      <c r="G4" s="4"/>
      <c r="H4" s="4"/>
      <c r="I4" s="4"/>
      <c r="J4" s="4"/>
      <c r="K4" s="4"/>
      <c r="L4" s="4"/>
      <c r="M4" s="4"/>
    </row>
    <row r="5" spans="2:13" ht="15">
      <c r="B5" s="51"/>
      <c r="C5" s="52">
        <v>1</v>
      </c>
      <c r="D5" s="52">
        <v>2</v>
      </c>
      <c r="E5" s="52"/>
      <c r="F5" s="4"/>
      <c r="G5" s="4"/>
      <c r="H5" s="4"/>
      <c r="I5" s="4"/>
      <c r="J5" s="4"/>
      <c r="K5" s="4"/>
      <c r="L5" s="4"/>
      <c r="M5" s="4"/>
    </row>
    <row r="6" spans="2:13" ht="15">
      <c r="B6" s="48" t="s">
        <v>46</v>
      </c>
      <c r="C6" s="48"/>
      <c r="D6" s="48"/>
      <c r="E6" s="48"/>
      <c r="F6" s="4"/>
      <c r="G6" s="4"/>
      <c r="H6" s="4"/>
      <c r="I6" s="4"/>
      <c r="J6" s="4"/>
      <c r="K6" s="4"/>
      <c r="L6" s="4"/>
      <c r="M6" s="4"/>
    </row>
    <row r="7" spans="2:13" ht="15">
      <c r="B7" s="10" t="s">
        <v>5</v>
      </c>
      <c r="C7" s="10"/>
      <c r="D7" s="10"/>
      <c r="E7" s="10"/>
      <c r="F7" s="4"/>
      <c r="G7" s="4"/>
      <c r="H7" s="4"/>
      <c r="I7" s="4"/>
      <c r="J7" s="4"/>
      <c r="K7" s="4"/>
      <c r="L7" s="4"/>
      <c r="M7" s="4"/>
    </row>
    <row r="8" spans="2:13" ht="15">
      <c r="B8" s="10" t="s">
        <v>6</v>
      </c>
      <c r="C8" s="10"/>
      <c r="D8" s="10"/>
      <c r="E8" s="10"/>
      <c r="F8" s="4"/>
      <c r="G8" s="4"/>
      <c r="H8" s="4"/>
      <c r="I8" s="4"/>
      <c r="J8" s="4"/>
      <c r="K8" s="4"/>
      <c r="L8" s="4"/>
      <c r="M8" s="4"/>
    </row>
    <row r="9" spans="2:13" ht="15">
      <c r="B9" s="10" t="s">
        <v>7</v>
      </c>
      <c r="C9" s="10"/>
      <c r="D9" s="10"/>
      <c r="E9" s="10"/>
      <c r="F9" s="4"/>
      <c r="G9" s="4"/>
      <c r="H9" s="4"/>
      <c r="I9" s="4"/>
      <c r="J9" s="4"/>
      <c r="K9" s="4"/>
      <c r="L9" s="4"/>
      <c r="M9" s="4"/>
    </row>
    <row r="10" spans="2:13" ht="15">
      <c r="B10" s="10" t="s">
        <v>47</v>
      </c>
      <c r="C10" s="10"/>
      <c r="D10" s="10"/>
      <c r="E10" s="10"/>
      <c r="F10" s="4"/>
      <c r="G10" s="4"/>
      <c r="H10" s="4"/>
      <c r="I10" s="4"/>
      <c r="J10" s="4"/>
      <c r="K10" s="4"/>
      <c r="L10" s="4"/>
      <c r="M10" s="4"/>
    </row>
    <row r="11" spans="2:13" ht="15">
      <c r="B11" s="4"/>
      <c r="C11" s="4"/>
      <c r="D11" s="4"/>
      <c r="E11" s="4"/>
      <c r="F11" s="4"/>
      <c r="G11" s="4"/>
      <c r="H11" s="4"/>
      <c r="I11" s="4"/>
      <c r="J11" s="4"/>
      <c r="K11" s="4"/>
      <c r="L11" s="4"/>
      <c r="M11" s="4"/>
    </row>
    <row r="12" spans="2:13" ht="18.75">
      <c r="B12" s="3" t="s">
        <v>76</v>
      </c>
      <c r="C12" s="4"/>
      <c r="D12" s="4"/>
      <c r="E12" s="4"/>
      <c r="F12" s="4"/>
      <c r="G12" s="4"/>
      <c r="H12" s="4"/>
      <c r="I12" s="4"/>
      <c r="J12" s="4"/>
      <c r="K12" s="4"/>
      <c r="L12" s="4"/>
      <c r="M12" s="4"/>
    </row>
    <row r="13" spans="2:13" ht="15">
      <c r="B13" s="4"/>
      <c r="C13" s="4"/>
      <c r="D13" s="4"/>
      <c r="E13" s="4"/>
      <c r="F13" s="4"/>
      <c r="G13" s="4"/>
      <c r="H13" s="4"/>
      <c r="I13" s="4"/>
      <c r="J13" s="4"/>
      <c r="K13" s="4"/>
      <c r="L13" s="4"/>
      <c r="M13" s="4"/>
    </row>
    <row r="14" spans="2:13" ht="24" customHeight="1">
      <c r="B14" s="133"/>
      <c r="C14" s="135" t="s">
        <v>3</v>
      </c>
      <c r="D14" s="136"/>
      <c r="E14" s="135" t="s">
        <v>58</v>
      </c>
      <c r="F14" s="136"/>
      <c r="G14" s="135" t="s">
        <v>59</v>
      </c>
      <c r="H14" s="136"/>
      <c r="I14" s="135" t="s">
        <v>61</v>
      </c>
      <c r="J14" s="136"/>
      <c r="K14" s="135" t="s">
        <v>62</v>
      </c>
      <c r="L14" s="136"/>
      <c r="M14" s="11" t="s">
        <v>60</v>
      </c>
    </row>
    <row r="15" spans="2:13" ht="15">
      <c r="B15" s="134"/>
      <c r="C15" s="12" t="s">
        <v>48</v>
      </c>
      <c r="D15" s="12" t="s">
        <v>10</v>
      </c>
      <c r="E15" s="12" t="s">
        <v>48</v>
      </c>
      <c r="F15" s="12" t="s">
        <v>49</v>
      </c>
      <c r="G15" s="12" t="s">
        <v>48</v>
      </c>
      <c r="H15" s="12" t="s">
        <v>10</v>
      </c>
      <c r="I15" s="12" t="s">
        <v>48</v>
      </c>
      <c r="J15" s="12" t="s">
        <v>10</v>
      </c>
      <c r="K15" s="12" t="s">
        <v>48</v>
      </c>
      <c r="L15" s="12" t="s">
        <v>10</v>
      </c>
      <c r="M15" s="13" t="s">
        <v>48</v>
      </c>
    </row>
    <row r="16" spans="2:13" ht="15">
      <c r="B16" s="14" t="s">
        <v>50</v>
      </c>
      <c r="C16" s="15"/>
      <c r="D16" s="15"/>
      <c r="E16" s="15"/>
      <c r="F16" s="15"/>
      <c r="G16" s="15"/>
      <c r="H16" s="15"/>
      <c r="I16" s="15"/>
      <c r="J16" s="15"/>
      <c r="K16" s="15"/>
      <c r="L16" s="15"/>
      <c r="M16" s="16"/>
    </row>
    <row r="17" spans="2:13" ht="15">
      <c r="B17" s="15" t="s">
        <v>12</v>
      </c>
      <c r="C17" s="15"/>
      <c r="D17" s="15"/>
      <c r="E17" s="15"/>
      <c r="F17" s="15"/>
      <c r="G17" s="15"/>
      <c r="H17" s="15"/>
      <c r="I17" s="15"/>
      <c r="J17" s="15"/>
      <c r="K17" s="15"/>
      <c r="L17" s="15"/>
      <c r="M17" s="16"/>
    </row>
    <row r="18" spans="2:13" ht="15">
      <c r="B18" s="15" t="s">
        <v>51</v>
      </c>
      <c r="C18" s="15"/>
      <c r="D18" s="15"/>
      <c r="E18" s="15"/>
      <c r="F18" s="15"/>
      <c r="G18" s="15"/>
      <c r="H18" s="15"/>
      <c r="I18" s="15"/>
      <c r="J18" s="15"/>
      <c r="K18" s="15"/>
      <c r="L18" s="15"/>
      <c r="M18" s="13" t="s">
        <v>52</v>
      </c>
    </row>
    <row r="19" spans="2:13" ht="15">
      <c r="B19" s="15" t="s">
        <v>53</v>
      </c>
      <c r="C19" s="15"/>
      <c r="D19" s="15"/>
      <c r="E19" s="15"/>
      <c r="F19" s="15"/>
      <c r="G19" s="15"/>
      <c r="H19" s="15"/>
      <c r="I19" s="15"/>
      <c r="J19" s="15"/>
      <c r="K19" s="15"/>
      <c r="L19" s="15"/>
      <c r="M19" s="13" t="s">
        <v>52</v>
      </c>
    </row>
    <row r="20" spans="2:13" ht="15">
      <c r="B20" s="17" t="s">
        <v>54</v>
      </c>
      <c r="C20" s="17"/>
      <c r="D20" s="18"/>
      <c r="E20" s="18"/>
      <c r="F20" s="18"/>
      <c r="G20" s="18"/>
      <c r="H20" s="18"/>
      <c r="I20" s="18"/>
      <c r="J20" s="18"/>
      <c r="K20" s="18"/>
      <c r="L20" s="18"/>
      <c r="M20" s="16"/>
    </row>
    <row r="21" spans="2:13" ht="15">
      <c r="B21" s="19" t="s">
        <v>9</v>
      </c>
      <c r="C21" s="19"/>
      <c r="D21" s="20"/>
      <c r="E21" s="20"/>
      <c r="F21" s="20"/>
      <c r="G21" s="20"/>
      <c r="H21" s="20"/>
      <c r="I21" s="20"/>
      <c r="J21" s="20"/>
      <c r="K21" s="20"/>
      <c r="L21" s="20"/>
      <c r="M21" s="16"/>
    </row>
    <row r="22" spans="2:13" ht="15">
      <c r="B22" s="4"/>
      <c r="C22" s="4"/>
      <c r="D22" s="4"/>
      <c r="E22" s="4"/>
      <c r="F22" s="4"/>
      <c r="G22" s="4"/>
      <c r="H22" s="4"/>
      <c r="I22" s="4"/>
      <c r="J22" s="4"/>
      <c r="K22" s="4"/>
      <c r="L22" s="4"/>
      <c r="M22" s="4"/>
    </row>
    <row r="23" spans="2:13" ht="15">
      <c r="B23" s="81" t="s">
        <v>95</v>
      </c>
      <c r="C23" s="103" t="e">
        <f>+'CALCULO SUBSIDIO MAX INNOVA'!E45</f>
        <v>#DIV/0!</v>
      </c>
      <c r="D23" s="4"/>
      <c r="E23" s="4"/>
      <c r="F23" s="4"/>
      <c r="G23" s="4"/>
      <c r="H23" s="4"/>
      <c r="I23" s="4"/>
      <c r="J23" s="4"/>
      <c r="K23" s="4"/>
      <c r="L23" s="4"/>
      <c r="M23" s="4"/>
    </row>
    <row r="24" spans="2:13" ht="15">
      <c r="B24" s="4"/>
      <c r="C24" s="4"/>
      <c r="D24" s="4"/>
      <c r="E24" s="4"/>
      <c r="F24" s="4"/>
      <c r="G24" s="4"/>
      <c r="H24" s="4"/>
      <c r="I24" s="4"/>
      <c r="J24" s="4"/>
      <c r="K24" s="4"/>
      <c r="L24" s="4"/>
      <c r="M24" s="4"/>
    </row>
    <row r="25" spans="2:13" ht="18.75">
      <c r="B25" s="3" t="s">
        <v>77</v>
      </c>
      <c r="C25" s="4"/>
      <c r="D25" s="4"/>
      <c r="E25" s="4"/>
      <c r="F25" s="4"/>
      <c r="G25" s="4"/>
      <c r="H25" s="4"/>
      <c r="I25" s="4"/>
      <c r="J25" s="4"/>
      <c r="K25" s="4"/>
      <c r="L25" s="4"/>
      <c r="M25" s="4"/>
    </row>
    <row r="26" spans="2:13" ht="15">
      <c r="B26" s="4"/>
      <c r="C26" s="4"/>
      <c r="D26" s="4"/>
      <c r="E26" s="4"/>
      <c r="F26" s="4"/>
      <c r="G26" s="4"/>
      <c r="H26" s="4"/>
      <c r="I26" s="4"/>
      <c r="J26" s="4"/>
      <c r="K26" s="4"/>
      <c r="L26" s="4"/>
      <c r="M26" s="4"/>
    </row>
    <row r="27" spans="2:13" ht="24.75">
      <c r="B27" s="5" t="s">
        <v>0</v>
      </c>
      <c r="C27" s="5" t="s">
        <v>1</v>
      </c>
      <c r="D27" s="5" t="s">
        <v>2</v>
      </c>
      <c r="E27" s="5" t="s">
        <v>3</v>
      </c>
      <c r="F27" s="4"/>
      <c r="G27" s="4"/>
      <c r="H27" s="4"/>
      <c r="I27" s="4"/>
      <c r="J27" s="4"/>
      <c r="K27" s="4"/>
      <c r="L27" s="4"/>
      <c r="M27" s="4"/>
    </row>
    <row r="28" spans="2:13" ht="15">
      <c r="B28" s="21" t="s">
        <v>4</v>
      </c>
      <c r="C28" s="6"/>
      <c r="D28" s="6"/>
      <c r="E28" s="7"/>
      <c r="F28" s="4"/>
      <c r="G28" s="4"/>
      <c r="H28" s="4"/>
      <c r="I28" s="4"/>
      <c r="J28" s="4"/>
      <c r="K28" s="4"/>
      <c r="L28" s="4"/>
      <c r="M28" s="4"/>
    </row>
    <row r="29" spans="2:13" ht="15">
      <c r="B29" s="21" t="s">
        <v>5</v>
      </c>
      <c r="C29" s="6"/>
      <c r="D29" s="6"/>
      <c r="E29" s="7"/>
      <c r="F29" s="4"/>
      <c r="G29" s="4"/>
      <c r="H29" s="4"/>
      <c r="I29" s="4"/>
      <c r="J29" s="4"/>
      <c r="K29" s="4"/>
      <c r="L29" s="4"/>
      <c r="M29" s="4"/>
    </row>
    <row r="30" spans="2:13" ht="15">
      <c r="B30" s="21" t="s">
        <v>6</v>
      </c>
      <c r="C30" s="6"/>
      <c r="D30" s="6"/>
      <c r="E30" s="7"/>
      <c r="F30" s="4"/>
      <c r="G30" s="4"/>
      <c r="H30" s="4"/>
      <c r="I30" s="4"/>
      <c r="J30" s="4"/>
      <c r="K30" s="4"/>
      <c r="L30" s="4"/>
      <c r="M30" s="4"/>
    </row>
    <row r="31" spans="2:13" ht="15">
      <c r="B31" s="21" t="s">
        <v>7</v>
      </c>
      <c r="C31" s="6"/>
      <c r="D31" s="6"/>
      <c r="E31" s="7"/>
      <c r="F31" s="4"/>
      <c r="G31" s="4"/>
      <c r="H31" s="4"/>
      <c r="I31" s="4"/>
      <c r="J31" s="4"/>
      <c r="K31" s="4"/>
      <c r="L31" s="4"/>
      <c r="M31" s="4"/>
    </row>
    <row r="32" spans="2:13" ht="15">
      <c r="B32" s="8" t="s">
        <v>8</v>
      </c>
      <c r="C32" s="7"/>
      <c r="D32" s="7"/>
      <c r="E32" s="7"/>
      <c r="F32" s="4"/>
      <c r="G32" s="4"/>
      <c r="H32" s="4"/>
      <c r="I32" s="4"/>
      <c r="J32" s="4"/>
      <c r="K32" s="4"/>
      <c r="L32" s="4"/>
      <c r="M32" s="4"/>
    </row>
    <row r="33" spans="2:13" ht="15">
      <c r="B33" s="8" t="s">
        <v>9</v>
      </c>
      <c r="C33" s="7"/>
      <c r="D33" s="7"/>
      <c r="E33" s="7"/>
      <c r="F33" s="4"/>
      <c r="G33" s="4"/>
      <c r="H33" s="4"/>
      <c r="I33" s="4"/>
      <c r="J33" s="4"/>
      <c r="K33" s="4"/>
      <c r="L33" s="4"/>
      <c r="M33" s="4"/>
    </row>
    <row r="34" spans="2:13" ht="15">
      <c r="B34" s="4"/>
      <c r="C34" s="4"/>
      <c r="D34" s="4"/>
      <c r="E34" s="4"/>
      <c r="F34" s="4"/>
      <c r="G34" s="4"/>
      <c r="H34" s="4"/>
      <c r="I34" s="4"/>
      <c r="J34" s="4"/>
      <c r="K34" s="4"/>
      <c r="L34" s="4"/>
      <c r="M34" s="4"/>
    </row>
    <row r="35" spans="2:13" ht="15">
      <c r="B35" s="81" t="s">
        <v>95</v>
      </c>
      <c r="C35" s="103" t="e">
        <f>+C23</f>
        <v>#DIV/0!</v>
      </c>
      <c r="D35" s="4"/>
      <c r="E35" s="4"/>
      <c r="F35" s="4"/>
      <c r="G35" s="4"/>
      <c r="H35" s="4"/>
      <c r="I35" s="4"/>
      <c r="J35" s="4"/>
      <c r="K35" s="4"/>
      <c r="L35" s="4"/>
      <c r="M35" s="4"/>
    </row>
    <row r="36" spans="2:13" ht="15">
      <c r="B36" s="4"/>
      <c r="C36" s="4"/>
      <c r="D36" s="4"/>
      <c r="E36" s="4"/>
      <c r="F36" s="4"/>
      <c r="G36" s="4"/>
      <c r="H36" s="4"/>
      <c r="I36" s="4"/>
      <c r="J36" s="4"/>
      <c r="K36" s="4"/>
      <c r="L36" s="4"/>
      <c r="M36" s="4"/>
    </row>
    <row r="37" spans="2:13" ht="15">
      <c r="B37" s="4"/>
      <c r="C37" s="4"/>
      <c r="D37" s="4"/>
      <c r="E37" s="4"/>
      <c r="F37" s="4"/>
      <c r="G37" s="4"/>
      <c r="H37" s="4"/>
      <c r="I37" s="4"/>
      <c r="J37" s="4"/>
      <c r="K37" s="4"/>
      <c r="L37" s="4"/>
      <c r="M37" s="4"/>
    </row>
    <row r="38" spans="2:13" ht="15">
      <c r="B38" s="4"/>
      <c r="C38" s="4"/>
      <c r="D38" s="4"/>
      <c r="E38" s="4"/>
      <c r="F38" s="4"/>
      <c r="G38" s="4"/>
      <c r="H38" s="4"/>
      <c r="I38" s="4"/>
      <c r="J38" s="4"/>
      <c r="K38" s="4"/>
      <c r="L38" s="4"/>
      <c r="M38" s="4"/>
    </row>
  </sheetData>
  <sheetProtection/>
  <mergeCells count="7">
    <mergeCell ref="C4:D4"/>
    <mergeCell ref="B14:B15"/>
    <mergeCell ref="I14:J14"/>
    <mergeCell ref="K14:L14"/>
    <mergeCell ref="C14:D14"/>
    <mergeCell ref="E14:F14"/>
    <mergeCell ref="G14:H1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agalvez</dc:creator>
  <cp:keywords/>
  <dc:description/>
  <cp:lastModifiedBy>Anselmo Peiñan Aillapan</cp:lastModifiedBy>
  <cp:lastPrinted>2012-07-13T15:14:19Z</cp:lastPrinted>
  <dcterms:created xsi:type="dcterms:W3CDTF">2012-07-13T14:56:55Z</dcterms:created>
  <dcterms:modified xsi:type="dcterms:W3CDTF">2017-06-19T13:16:59Z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ies>
</file>