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60" tabRatio="862" activeTab="3"/>
  </bookViews>
  <sheets>
    <sheet name="RRHH" sheetId="1" r:id="rId1"/>
    <sheet name="OPERACION" sheetId="2" r:id="rId2"/>
    <sheet name="ADMINISTRACION" sheetId="3" r:id="rId3"/>
    <sheet name="PRESUPUESTO CONSOLIDADO" sheetId="4" r:id="rId4"/>
    <sheet name="VALIDACIONES" sheetId="5" r:id="rId5"/>
  </sheets>
  <definedNames/>
  <calcPr fullCalcOnLoad="1"/>
</workbook>
</file>

<file path=xl/comments5.xml><?xml version="1.0" encoding="utf-8"?>
<comments xmlns="http://schemas.openxmlformats.org/spreadsheetml/2006/main">
  <authors>
    <author>Anselmo Pei?an Aillapan</author>
  </authors>
  <commentList>
    <comment ref="B11" authorId="0">
      <text>
        <r>
          <rPr>
            <sz val="9"/>
            <rFont val="Tahoma"/>
            <family val="2"/>
          </rPr>
          <t xml:space="preserve">Se debe sumar el total en RRHH preexistentes que está cargado al subsidio de InnovaChile, OJO que no puede superar el 40% de éste
</t>
        </r>
      </text>
    </comment>
  </commentList>
</comments>
</file>

<file path=xl/sharedStrings.xml><?xml version="1.0" encoding="utf-8"?>
<sst xmlns="http://schemas.openxmlformats.org/spreadsheetml/2006/main" count="121" uniqueCount="74">
  <si>
    <t>Cuentas</t>
  </si>
  <si>
    <t>Solicitado a InnovaChile ($)</t>
  </si>
  <si>
    <t>Total ($)</t>
  </si>
  <si>
    <t>Recursos Humanos</t>
  </si>
  <si>
    <t>Gastos de Operación</t>
  </si>
  <si>
    <t>Gastos de Administración</t>
  </si>
  <si>
    <t>TOTAL ($)</t>
  </si>
  <si>
    <t>Porcentajes %</t>
  </si>
  <si>
    <t>Valorizado</t>
  </si>
  <si>
    <t>Total Recursos Humanos</t>
  </si>
  <si>
    <t xml:space="preserve">Total Operación </t>
  </si>
  <si>
    <t xml:space="preserve">Total Administración </t>
  </si>
  <si>
    <t>Total</t>
  </si>
  <si>
    <t>RECURSOS HUMANOS</t>
  </si>
  <si>
    <t xml:space="preserve">Nombre </t>
  </si>
  <si>
    <t>Especificación del Cargo</t>
  </si>
  <si>
    <t>Costo unitario</t>
  </si>
  <si>
    <t xml:space="preserve">Total </t>
  </si>
  <si>
    <t xml:space="preserve">GASTOS DE OPERACIÓN </t>
  </si>
  <si>
    <t>Ítem</t>
  </si>
  <si>
    <t>Descripción del Gasto</t>
  </si>
  <si>
    <t>GASTOS DE ADMINISTRACIÓN</t>
  </si>
  <si>
    <t>Cuentas Financiables</t>
  </si>
  <si>
    <t>Total $</t>
  </si>
  <si>
    <t xml:space="preserve">Nº 
Actividad del Plan
</t>
  </si>
  <si>
    <t>Aporte Innova $</t>
  </si>
  <si>
    <t>Aporte Co-Ejecutor $</t>
  </si>
  <si>
    <t>Aporte Beneficiario (postulante) $</t>
  </si>
  <si>
    <t>Aporte Empresa(s) Beneficiaria(s) $</t>
  </si>
  <si>
    <t>Aporte Asociado $</t>
  </si>
  <si>
    <t>Aporte Co-ejecutor $</t>
  </si>
  <si>
    <t>Aporte Empresas Beneficiarias (atendidas) $</t>
  </si>
  <si>
    <r>
      <rPr>
        <b/>
        <sz val="11"/>
        <color indexed="8"/>
        <rFont val="Calibri"/>
        <family val="2"/>
      </rPr>
      <t>Nota 1:</t>
    </r>
    <r>
      <rPr>
        <sz val="11"/>
        <color indexed="8"/>
        <rFont val="Calibri"/>
        <family val="2"/>
      </rPr>
      <t xml:space="preserve"> Se podrán presupuestar en esta cuenta, gastos indirectos asociados a la ejecución del proyecto, tales como: servicios básicos (electricidad, agua, gas, internet, telefonía y telefonía móvil), servicios de contabilidad y personal administrativo de apoyo. </t>
    </r>
  </si>
  <si>
    <t>Pecuniario</t>
  </si>
  <si>
    <t>Valorado</t>
  </si>
  <si>
    <t>Aporte Beneficiario (Postulante) ($)</t>
  </si>
  <si>
    <r>
      <t xml:space="preserve">Tiempo </t>
    </r>
    <r>
      <rPr>
        <b/>
        <sz val="9"/>
        <color indexed="8"/>
        <rFont val="Calibri"/>
        <family val="2"/>
      </rPr>
      <t>Nº HH</t>
    </r>
    <r>
      <rPr>
        <b/>
        <sz val="10"/>
        <color indexed="10"/>
        <rFont val="Calibri"/>
        <family val="2"/>
      </rPr>
      <t xml:space="preserve"> (*)</t>
    </r>
  </si>
  <si>
    <r>
      <rPr>
        <b/>
        <sz val="11"/>
        <color indexed="8"/>
        <rFont val="Calibri"/>
        <family val="2"/>
      </rPr>
      <t>Nota 1</t>
    </r>
    <r>
      <rPr>
        <sz val="11"/>
        <color theme="1"/>
        <rFont val="Calibri"/>
        <family val="2"/>
      </rPr>
      <t>: Esta cuenta incluye, entre otros, los gastos de difusión.</t>
    </r>
  </si>
  <si>
    <t>1.- GASTOS DE RECURSOS HUMANOS</t>
  </si>
  <si>
    <t>2.- GASTOS DE OPERACIÓN</t>
  </si>
  <si>
    <t>3.- GASTOS DE ADMINISTRACIÓN</t>
  </si>
  <si>
    <t>4.- PRESUPUESTO CONSOLIDADO DETALLADO</t>
  </si>
  <si>
    <t>Descripion del Cargo / Gasto</t>
  </si>
  <si>
    <t>6.- VALIDACIONES</t>
  </si>
  <si>
    <t>No modificar ni eliminar</t>
  </si>
  <si>
    <t>Chequeo para verificar cumplimiento de presupuesto de acuerdo a bases del instrumento</t>
  </si>
  <si>
    <t>% de Co-financiamiento Innova</t>
  </si>
  <si>
    <t>Monto Máx. Innova</t>
  </si>
  <si>
    <t>Aporte pecuniario mínimo</t>
  </si>
  <si>
    <t>Costo total proyecto</t>
  </si>
  <si>
    <t>Total aportes pecuniarios</t>
  </si>
  <si>
    <t>Monto $</t>
  </si>
  <si>
    <t>Rellenar el siguiente cuadro, para corroborar pertinencia de proyecto</t>
  </si>
  <si>
    <t>Nota 2:  El monto de esta cuenta no podrá superar los $2.000.000 de acuerdo al numeral 14, letra c, de las Bases Técnicas de la línea de financiamiento.</t>
  </si>
  <si>
    <t>Máximo gasto administración</t>
  </si>
  <si>
    <t>Aporte Asociado $ (debe ser pecuniario por bases)</t>
  </si>
  <si>
    <t>Aporte Asociado (debe ser aporte pecuniario por bases)</t>
  </si>
  <si>
    <t>Aporte Asociado $ (debe ser aporte pecuniario por bases)</t>
  </si>
  <si>
    <t>RRHH no Pre-existente (marque con una "X")</t>
  </si>
  <si>
    <t>RRHH Pre-existente (marque con una "X")</t>
  </si>
  <si>
    <t>Nota 1: Recordar anexar antecedentes curriculares de los Recursos Humanos (ver formulario de postulación técnica), señalando horas comprometidas en otros proyectos de InnovaChile. (*) En relación a una jornada de dedicación completa máxima de 180 hrs. al mes.</t>
  </si>
  <si>
    <t>5.- PRESUPUESTO CONSOLIDADO</t>
  </si>
  <si>
    <r>
      <rPr>
        <b/>
        <sz val="14"/>
        <color indexed="8"/>
        <rFont val="Calibri"/>
        <family val="2"/>
      </rPr>
      <t>Nota 3:</t>
    </r>
    <r>
      <rPr>
        <b/>
        <sz val="14"/>
        <color indexed="8"/>
        <rFont val="Calibri"/>
        <family val="2"/>
      </rPr>
      <t xml:space="preserve"> Es importante que la entidad beneficiaria considere lo indicado en numeral 10, bases técnicas sobre el financiamiento de Personal Preexistente: En consideración a los objetivos del presente instrumento, </t>
    </r>
    <r>
      <rPr>
        <b/>
        <sz val="14"/>
        <rFont val="Calibri"/>
        <family val="2"/>
      </rPr>
      <t xml:space="preserve">se podrá destinar hasta un 40% </t>
    </r>
    <r>
      <rPr>
        <b/>
        <sz val="14"/>
        <color indexed="8"/>
        <rFont val="Calibri"/>
        <family val="2"/>
      </rPr>
      <t xml:space="preserve">del subsidio de InnovaChile, para financiar las remuneraciones y/u honorarios del personal preexistente del beneficiario, que esté vinculado directamente en el desarrollo y ejecución de las actividades de difusión tecnológica que se proponen en el proyecto.  EN CASO DE SOBREPASAR LO INDICADO EL PROYECTO SERÁ DECLARADO NO PERTINENTE.
</t>
    </r>
  </si>
  <si>
    <t>Total de RRHH preexistentes solicitado con cargo a la fuente InnovaChile</t>
  </si>
  <si>
    <t>Total Subsidio solicitado a InnovaChile</t>
  </si>
  <si>
    <t>Total subsidio solicitado a InnovaChile en gasto administración</t>
  </si>
  <si>
    <t>Máximo RRHH preexistentes</t>
  </si>
  <si>
    <r>
      <rPr>
        <b/>
        <i/>
        <u val="single"/>
        <sz val="10"/>
        <color indexed="39"/>
        <rFont val="Arial"/>
        <family val="2"/>
      </rPr>
      <t>Nota IMPORTANTE</t>
    </r>
    <r>
      <rPr>
        <b/>
        <i/>
        <sz val="10"/>
        <color indexed="39"/>
        <rFont val="Arial"/>
        <family val="2"/>
      </rPr>
      <t>: Este cuadro de chequeo es solo de referencia para el beneficiario. Por bases del concurso es responsabilidad de los beneficiarios, formular correctamente el presupuesto y cumplir con lo dispuesto en las bases técnicas y administrativas.</t>
    </r>
  </si>
  <si>
    <t>Aporte Empresa(s) Beneficiaria(s) Atendidas(s) $</t>
  </si>
  <si>
    <t xml:space="preserve">TOTAL SOLICITADO A INNOVACHILE EN RRHH </t>
  </si>
  <si>
    <r>
      <rPr>
        <b/>
        <sz val="14"/>
        <color indexed="8"/>
        <rFont val="Calibri"/>
        <family val="2"/>
      </rPr>
      <t xml:space="preserve">Nota 2: </t>
    </r>
    <r>
      <rPr>
        <b/>
        <sz val="14"/>
        <color indexed="8"/>
        <rFont val="Calibri"/>
        <family val="2"/>
      </rPr>
      <t xml:space="preserve">Los profesionales considerados en el ítem de recursos humanos podrán ser expositores o panelistas, pero sus honorarios </t>
    </r>
    <r>
      <rPr>
        <b/>
        <sz val="14"/>
        <color indexed="8"/>
        <rFont val="Calibri"/>
        <family val="2"/>
      </rPr>
      <t>no podrán</t>
    </r>
    <r>
      <rPr>
        <b/>
        <sz val="14"/>
        <color indexed="8"/>
        <rFont val="Calibri"/>
        <family val="2"/>
      </rPr>
      <t xml:space="preserve"> ser cargados en la cuenta gastos de operación, el cual está reservado sólo para profesionales externos al proyecto. Se deben presupuestar solo en esta cuenta.  Para efectos de la presente postulación un profesional no puede ser considerado al mismo tiempo Recurso Humano preexistente y Recurso Humano No preexistente, es lo uno u otro, son excluyentes.</t>
    </r>
  </si>
  <si>
    <t>Aporte innovaChile $ Recursos Humanos No Preexistente en la entidad beneficiaria</t>
  </si>
  <si>
    <t>Aporte innovaChile $ Recursos Humanos  preexistente en la entidad beneficiaria</t>
  </si>
  <si>
    <t>Aporte Empresa(s) Beneficiaria(s)  Atendida(s)$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</si>
</sst>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 #,##0.0_-;\-&quot;$&quot;\ * #,##0.0_-;_-&quot;$&quot;\ * &quot;-&quot;??_-;_-@_-"/>
    <numFmt numFmtId="191" formatCode="_-&quot;$&quot;\ * #,##0_-;\-&quot;$&quot;\ * #,##0_-;_-&quot;$&quot;\ * &quot;-&quot;??_-;_-@_-"/>
    <numFmt numFmtId="192" formatCode="0.0%"/>
    <numFmt numFmtId="193" formatCode="_-[$$-340A]\ * #,##0_-;\-[$$-340A]\ * #,##0_-;_-[$$-340A]\ * &quot;-&quot;??_-;_-@_-"/>
    <numFmt numFmtId="194" formatCode="_-&quot;$&quot;\ * #,##0.000_-;\-&quot;$&quot;\ * #,##0.000_-;_-&quot;$&quot;\ * &quot;-&quot;??_-;_-@_-"/>
    <numFmt numFmtId="195" formatCode="_-* #,##0_-;\-* #,##0_-;_-* &quot;-&quot;??_-;_-@_-"/>
    <numFmt numFmtId="196" formatCode="#,##0_ ;\-#,##0\ "/>
    <numFmt numFmtId="197" formatCode="&quot;$&quot;\ #,##0"/>
    <numFmt numFmtId="198" formatCode="#,##0.0"/>
    <numFmt numFmtId="199" formatCode="0.000%"/>
    <numFmt numFmtId="200" formatCode="[$$-340A]\ #,##0"/>
    <numFmt numFmtId="201" formatCode="[$$-340A]\ #,##0;\-[$$-340A]\ #,##0"/>
    <numFmt numFmtId="202" formatCode="_-[$$-340A]\ * #,##0_-;\-[$$-340A]\ * #,##0_-;_-[$$-340A]\ * &quot;-&quot;_-;_-@_-"/>
  </numFmts>
  <fonts count="62">
    <font>
      <sz val="11"/>
      <color theme="1"/>
      <name val="Calibri"/>
      <family val="2"/>
    </font>
    <font>
      <sz val="11"/>
      <color indexed="8"/>
      <name val="Calibri"/>
      <family val="2"/>
    </font>
    <font>
      <b/>
      <sz val="11"/>
      <color indexed="8"/>
      <name val="Calibri"/>
      <family val="2"/>
    </font>
    <font>
      <b/>
      <sz val="9"/>
      <color indexed="8"/>
      <name val="Calibri"/>
      <family val="2"/>
    </font>
    <font>
      <b/>
      <sz val="10"/>
      <color indexed="10"/>
      <name val="Calibri"/>
      <family val="2"/>
    </font>
    <font>
      <sz val="10"/>
      <name val="Arial"/>
      <family val="2"/>
    </font>
    <font>
      <b/>
      <sz val="14"/>
      <color indexed="8"/>
      <name val="Calibri"/>
      <family val="2"/>
    </font>
    <font>
      <b/>
      <sz val="14"/>
      <name val="Calibri"/>
      <family val="2"/>
    </font>
    <font>
      <sz val="9"/>
      <name val="Tahoma"/>
      <family val="2"/>
    </font>
    <font>
      <b/>
      <i/>
      <sz val="10"/>
      <color indexed="39"/>
      <name val="Arial"/>
      <family val="2"/>
    </font>
    <font>
      <b/>
      <i/>
      <u val="single"/>
      <sz val="10"/>
      <color indexed="3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9"/>
      <color indexed="8"/>
      <name val="Calibri"/>
      <family val="2"/>
    </font>
    <font>
      <b/>
      <sz val="10"/>
      <color indexed="8"/>
      <name val="Calibri"/>
      <family val="2"/>
    </font>
    <font>
      <i/>
      <sz val="9"/>
      <color indexed="8"/>
      <name val="Calibri"/>
      <family val="2"/>
    </font>
    <font>
      <sz val="10"/>
      <color indexed="8"/>
      <name val="Calibri"/>
      <family val="2"/>
    </font>
    <font>
      <b/>
      <sz val="14"/>
      <color indexed="9"/>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Calibri"/>
      <family val="2"/>
    </font>
    <font>
      <b/>
      <sz val="9"/>
      <color theme="1"/>
      <name val="Calibri"/>
      <family val="2"/>
    </font>
    <font>
      <sz val="9"/>
      <color theme="1"/>
      <name val="Calibri"/>
      <family val="2"/>
    </font>
    <font>
      <b/>
      <sz val="10"/>
      <color theme="1"/>
      <name val="Calibri"/>
      <family val="2"/>
    </font>
    <font>
      <i/>
      <sz val="9"/>
      <color theme="1"/>
      <name val="Calibri"/>
      <family val="2"/>
    </font>
    <font>
      <sz val="10"/>
      <color theme="1"/>
      <name val="Calibri"/>
      <family val="2"/>
    </font>
    <font>
      <b/>
      <i/>
      <sz val="10"/>
      <color rgb="FF2E25E7"/>
      <name val="Arial"/>
      <family val="2"/>
    </font>
    <font>
      <b/>
      <sz val="14"/>
      <color theme="0"/>
      <name val="Calibri"/>
      <family val="2"/>
    </font>
    <font>
      <b/>
      <sz val="12"/>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2" tint="-0.24997000396251678"/>
        <bgColor indexed="64"/>
      </patternFill>
    </fill>
    <fill>
      <patternFill patternType="solid">
        <fgColor rgb="FFD9D9D9"/>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color indexed="63"/>
      </top>
      <bottom style="thin">
        <color rgb="FF00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style="thin">
        <color rgb="FF000000"/>
      </left>
      <right>
        <color indexed="63"/>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52">
    <xf numFmtId="0" fontId="0" fillId="0" borderId="0" xfId="0" applyFont="1" applyAlignment="1">
      <alignment/>
    </xf>
    <xf numFmtId="0" fontId="0" fillId="0" borderId="0" xfId="0" applyAlignment="1">
      <alignment horizontal="center"/>
    </xf>
    <xf numFmtId="0" fontId="51" fillId="0" borderId="0" xfId="0" applyFont="1" applyAlignment="1">
      <alignment/>
    </xf>
    <xf numFmtId="0" fontId="52" fillId="0" borderId="0" xfId="0" applyFont="1" applyAlignment="1">
      <alignment/>
    </xf>
    <xf numFmtId="0" fontId="0" fillId="0" borderId="0" xfId="0" applyFont="1" applyAlignment="1">
      <alignment/>
    </xf>
    <xf numFmtId="0" fontId="53" fillId="33" borderId="10" xfId="0" applyFont="1" applyFill="1" applyBorder="1" applyAlignment="1">
      <alignment horizontal="center" vertical="top" wrapText="1"/>
    </xf>
    <xf numFmtId="0" fontId="54" fillId="0" borderId="11" xfId="0" applyFont="1" applyBorder="1" applyAlignment="1">
      <alignment horizontal="justify" vertical="top" wrapText="1"/>
    </xf>
    <xf numFmtId="0" fontId="54" fillId="0" borderId="11" xfId="0" applyFont="1" applyBorder="1" applyAlignment="1">
      <alignment vertical="top" wrapText="1"/>
    </xf>
    <xf numFmtId="0" fontId="53" fillId="34" borderId="11" xfId="0" applyFont="1" applyFill="1" applyBorder="1" applyAlignment="1">
      <alignment horizontal="justify" vertical="top" wrapText="1"/>
    </xf>
    <xf numFmtId="0" fontId="51" fillId="34" borderId="11" xfId="0" applyFont="1" applyFill="1" applyBorder="1" applyAlignment="1">
      <alignment wrapText="1"/>
    </xf>
    <xf numFmtId="0" fontId="51" fillId="35" borderId="11" xfId="0" applyFont="1" applyFill="1" applyBorder="1" applyAlignment="1">
      <alignment wrapText="1"/>
    </xf>
    <xf numFmtId="0" fontId="55" fillId="35" borderId="10" xfId="0" applyFont="1" applyFill="1" applyBorder="1" applyAlignment="1">
      <alignment horizontal="center" wrapText="1"/>
    </xf>
    <xf numFmtId="0" fontId="55" fillId="33" borderId="12" xfId="0" applyFont="1" applyFill="1" applyBorder="1" applyAlignment="1">
      <alignment vertical="top" wrapText="1"/>
    </xf>
    <xf numFmtId="0" fontId="54" fillId="0" borderId="11" xfId="0" applyFont="1" applyFill="1" applyBorder="1" applyAlignment="1">
      <alignment horizontal="justify" vertical="top" wrapText="1"/>
    </xf>
    <xf numFmtId="0" fontId="56" fillId="0" borderId="11" xfId="0" applyFont="1" applyBorder="1" applyAlignment="1">
      <alignment wrapText="1"/>
    </xf>
    <xf numFmtId="0" fontId="56" fillId="0" borderId="11" xfId="0" applyFont="1" applyBorder="1" applyAlignment="1">
      <alignment horizontal="justify" vertical="top" wrapText="1"/>
    </xf>
    <xf numFmtId="192" fontId="55" fillId="35" borderId="11" xfId="58" applyNumberFormat="1" applyFont="1" applyFill="1" applyBorder="1" applyAlignment="1">
      <alignment horizontal="center" wrapText="1"/>
    </xf>
    <xf numFmtId="0" fontId="55" fillId="0" borderId="11" xfId="0" applyFont="1" applyBorder="1" applyAlignment="1">
      <alignment wrapText="1"/>
    </xf>
    <xf numFmtId="0" fontId="55" fillId="35" borderId="11" xfId="0" applyFont="1" applyFill="1" applyBorder="1" applyAlignment="1">
      <alignment wrapText="1"/>
    </xf>
    <xf numFmtId="0" fontId="55" fillId="35" borderId="13" xfId="0" applyFont="1" applyFill="1" applyBorder="1" applyAlignment="1">
      <alignment horizontal="center" wrapText="1"/>
    </xf>
    <xf numFmtId="191" fontId="0" fillId="0" borderId="0" xfId="0" applyNumberFormat="1" applyAlignment="1">
      <alignment/>
    </xf>
    <xf numFmtId="0" fontId="55" fillId="0" borderId="14" xfId="0" applyFont="1" applyBorder="1" applyAlignment="1">
      <alignment vertical="center"/>
    </xf>
    <xf numFmtId="0" fontId="55" fillId="0" borderId="15" xfId="0" applyFont="1" applyBorder="1" applyAlignment="1">
      <alignment vertical="center"/>
    </xf>
    <xf numFmtId="0" fontId="55" fillId="0" borderId="16" xfId="0" applyFont="1" applyFill="1" applyBorder="1" applyAlignment="1">
      <alignment vertical="center"/>
    </xf>
    <xf numFmtId="0" fontId="0" fillId="0" borderId="0" xfId="0" applyAlignment="1">
      <alignment/>
    </xf>
    <xf numFmtId="192" fontId="51" fillId="35" borderId="11" xfId="58" applyNumberFormat="1" applyFont="1" applyFill="1" applyBorder="1" applyAlignment="1">
      <alignment wrapText="1"/>
    </xf>
    <xf numFmtId="191" fontId="0" fillId="0" borderId="0" xfId="0" applyNumberFormat="1" applyFont="1" applyAlignment="1">
      <alignment/>
    </xf>
    <xf numFmtId="0" fontId="55" fillId="35" borderId="12" xfId="0" applyFont="1" applyFill="1" applyBorder="1" applyAlignment="1">
      <alignment horizontal="center" wrapText="1"/>
    </xf>
    <xf numFmtId="0" fontId="55" fillId="35" borderId="17" xfId="0" applyFont="1" applyFill="1" applyBorder="1" applyAlignment="1">
      <alignment horizontal="center" wrapText="1"/>
    </xf>
    <xf numFmtId="0" fontId="55" fillId="35" borderId="18" xfId="0" applyFont="1" applyFill="1" applyBorder="1" applyAlignment="1">
      <alignment vertical="center" wrapText="1"/>
    </xf>
    <xf numFmtId="0" fontId="55" fillId="35" borderId="11" xfId="0" applyFont="1" applyFill="1" applyBorder="1" applyAlignment="1">
      <alignment horizontal="center" vertical="center" wrapText="1"/>
    </xf>
    <xf numFmtId="0" fontId="53" fillId="34" borderId="10" xfId="0" applyFont="1" applyFill="1" applyBorder="1" applyAlignment="1">
      <alignment horizontal="justify" vertical="top" wrapText="1"/>
    </xf>
    <xf numFmtId="0" fontId="53" fillId="34" borderId="13" xfId="0" applyFont="1" applyFill="1" applyBorder="1" applyAlignment="1">
      <alignment horizontal="justify" vertical="top" wrapText="1"/>
    </xf>
    <xf numFmtId="191" fontId="54" fillId="0" borderId="12" xfId="52" applyNumberFormat="1" applyFont="1" applyBorder="1" applyAlignment="1">
      <alignment vertical="top" wrapText="1"/>
    </xf>
    <xf numFmtId="0" fontId="53" fillId="33" borderId="12" xfId="0" applyFont="1" applyFill="1" applyBorder="1" applyAlignment="1">
      <alignment horizontal="center" vertical="center" wrapText="1"/>
    </xf>
    <xf numFmtId="0" fontId="53" fillId="0" borderId="12" xfId="0" applyFont="1" applyBorder="1" applyAlignment="1">
      <alignment horizontal="left" vertical="top" wrapText="1"/>
    </xf>
    <xf numFmtId="0" fontId="54" fillId="0" borderId="12" xfId="0" applyFont="1" applyBorder="1" applyAlignment="1">
      <alignment vertical="top" wrapText="1"/>
    </xf>
    <xf numFmtId="3" fontId="54" fillId="0" borderId="12" xfId="0" applyNumberFormat="1" applyFont="1" applyBorder="1" applyAlignment="1">
      <alignment vertical="top" wrapText="1"/>
    </xf>
    <xf numFmtId="191" fontId="54" fillId="0" borderId="12" xfId="52" applyNumberFormat="1" applyFont="1" applyFill="1" applyBorder="1" applyAlignment="1">
      <alignment vertical="top"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200" fontId="51" fillId="34" borderId="11" xfId="52" applyNumberFormat="1" applyFont="1" applyFill="1" applyBorder="1" applyAlignment="1">
      <alignment wrapText="1"/>
    </xf>
    <xf numFmtId="200" fontId="54" fillId="0" borderId="11" xfId="52" applyNumberFormat="1" applyFont="1" applyBorder="1" applyAlignment="1">
      <alignment wrapText="1"/>
    </xf>
    <xf numFmtId="200" fontId="51" fillId="35" borderId="11" xfId="52" applyNumberFormat="1" applyFont="1" applyFill="1" applyBorder="1" applyAlignment="1">
      <alignment wrapText="1"/>
    </xf>
    <xf numFmtId="200" fontId="57" fillId="0" borderId="11" xfId="52" applyNumberFormat="1" applyFont="1" applyBorder="1" applyAlignment="1">
      <alignment wrapText="1"/>
    </xf>
    <xf numFmtId="200" fontId="55" fillId="35" borderId="11" xfId="52" applyNumberFormat="1" applyFont="1" applyFill="1" applyBorder="1" applyAlignment="1">
      <alignment wrapText="1"/>
    </xf>
    <xf numFmtId="200" fontId="57" fillId="0" borderId="18" xfId="52" applyNumberFormat="1" applyFont="1" applyBorder="1" applyAlignment="1">
      <alignment wrapText="1"/>
    </xf>
    <xf numFmtId="200" fontId="55" fillId="35" borderId="18" xfId="52" applyNumberFormat="1" applyFont="1" applyFill="1" applyBorder="1" applyAlignment="1">
      <alignment wrapText="1"/>
    </xf>
    <xf numFmtId="200" fontId="55" fillId="35" borderId="12" xfId="0" applyNumberFormat="1" applyFont="1" applyFill="1" applyBorder="1" applyAlignment="1">
      <alignment horizontal="right" wrapText="1"/>
    </xf>
    <xf numFmtId="200" fontId="51" fillId="34" borderId="11" xfId="52" applyNumberFormat="1" applyFont="1" applyFill="1" applyBorder="1" applyAlignment="1">
      <alignment horizontal="right" wrapText="1"/>
    </xf>
    <xf numFmtId="200" fontId="57" fillId="36" borderId="12" xfId="0" applyNumberFormat="1" applyFont="1" applyFill="1" applyBorder="1" applyAlignment="1">
      <alignment horizontal="right" vertical="top" wrapText="1"/>
    </xf>
    <xf numFmtId="201" fontId="54" fillId="0" borderId="12" xfId="52" applyNumberFormat="1" applyFont="1" applyBorder="1" applyAlignment="1">
      <alignment horizontal="right" vertical="top" wrapText="1"/>
    </xf>
    <xf numFmtId="201" fontId="53" fillId="34" borderId="12" xfId="52" applyNumberFormat="1" applyFont="1" applyFill="1" applyBorder="1" applyAlignment="1">
      <alignment horizontal="right" vertical="top" wrapText="1"/>
    </xf>
    <xf numFmtId="201" fontId="53" fillId="34" borderId="21" xfId="52" applyNumberFormat="1" applyFont="1" applyFill="1" applyBorder="1" applyAlignment="1">
      <alignment horizontal="right" vertical="top" wrapText="1"/>
    </xf>
    <xf numFmtId="201" fontId="53" fillId="34" borderId="10" xfId="52" applyNumberFormat="1" applyFont="1" applyFill="1" applyBorder="1" applyAlignment="1">
      <alignment horizontal="right" vertical="top" wrapText="1"/>
    </xf>
    <xf numFmtId="200" fontId="54" fillId="0" borderId="10" xfId="0" applyNumberFormat="1" applyFont="1" applyBorder="1" applyAlignment="1">
      <alignment horizontal="right" vertical="top" wrapText="1"/>
    </xf>
    <xf numFmtId="200" fontId="54" fillId="0" borderId="10" xfId="52" applyNumberFormat="1" applyFont="1" applyFill="1" applyBorder="1" applyAlignment="1">
      <alignment horizontal="right" vertical="top" wrapText="1"/>
    </xf>
    <xf numFmtId="200" fontId="54" fillId="0" borderId="10" xfId="52" applyNumberFormat="1" applyFont="1" applyBorder="1" applyAlignment="1">
      <alignment horizontal="right" vertical="top" wrapText="1"/>
    </xf>
    <xf numFmtId="200" fontId="54" fillId="0" borderId="11" xfId="52" applyNumberFormat="1" applyFont="1" applyBorder="1" applyAlignment="1">
      <alignment horizontal="right" vertical="top" wrapText="1"/>
    </xf>
    <xf numFmtId="200" fontId="54" fillId="0" borderId="10" xfId="0" applyNumberFormat="1" applyFont="1" applyFill="1" applyBorder="1" applyAlignment="1">
      <alignment horizontal="right" vertical="top" wrapText="1"/>
    </xf>
    <xf numFmtId="200" fontId="54" fillId="0" borderId="11" xfId="52" applyNumberFormat="1" applyFont="1" applyFill="1" applyBorder="1" applyAlignment="1">
      <alignment horizontal="right" vertical="top" wrapText="1"/>
    </xf>
    <xf numFmtId="200" fontId="53" fillId="34" borderId="11" xfId="0" applyNumberFormat="1" applyFont="1" applyFill="1" applyBorder="1" applyAlignment="1">
      <alignment horizontal="right" vertical="top" wrapText="1"/>
    </xf>
    <xf numFmtId="200" fontId="53" fillId="34" borderId="11" xfId="52" applyNumberFormat="1" applyFont="1" applyFill="1" applyBorder="1" applyAlignment="1">
      <alignment horizontal="right" vertical="top" wrapText="1"/>
    </xf>
    <xf numFmtId="0" fontId="0" fillId="0" borderId="0" xfId="0" applyFont="1" applyAlignment="1">
      <alignment horizontal="right"/>
    </xf>
    <xf numFmtId="0" fontId="0" fillId="0" borderId="0" xfId="0" applyAlignment="1">
      <alignment horizontal="right"/>
    </xf>
    <xf numFmtId="201" fontId="54" fillId="0" borderId="11" xfId="52" applyNumberFormat="1" applyFont="1" applyBorder="1" applyAlignment="1">
      <alignment horizontal="right" vertical="top" wrapText="1"/>
    </xf>
    <xf numFmtId="201" fontId="54" fillId="0" borderId="11" xfId="52" applyNumberFormat="1" applyFont="1" applyFill="1" applyBorder="1" applyAlignment="1">
      <alignment horizontal="right" vertical="top" wrapText="1"/>
    </xf>
    <xf numFmtId="201" fontId="53" fillId="34" borderId="11" xfId="52" applyNumberFormat="1" applyFont="1" applyFill="1" applyBorder="1" applyAlignment="1">
      <alignment horizontal="right" vertical="top" wrapText="1"/>
    </xf>
    <xf numFmtId="2" fontId="52" fillId="37" borderId="0" xfId="0" applyNumberFormat="1" applyFont="1" applyFill="1" applyBorder="1" applyAlignment="1">
      <alignment horizontal="justify" vertical="justify"/>
    </xf>
    <xf numFmtId="2" fontId="52" fillId="37" borderId="22" xfId="0" applyNumberFormat="1" applyFont="1" applyFill="1" applyBorder="1" applyAlignment="1">
      <alignment horizontal="justify" vertical="justify"/>
    </xf>
    <xf numFmtId="2" fontId="52" fillId="37" borderId="0" xfId="0" applyNumberFormat="1" applyFont="1" applyFill="1" applyBorder="1" applyAlignment="1">
      <alignment horizontal="justify" vertical="justify"/>
    </xf>
    <xf numFmtId="0" fontId="55" fillId="0" borderId="15" xfId="0" applyFont="1" applyFill="1" applyBorder="1" applyAlignment="1">
      <alignment vertical="center"/>
    </xf>
    <xf numFmtId="0" fontId="55" fillId="0" borderId="0" xfId="0" applyFont="1" applyBorder="1" applyAlignment="1">
      <alignment/>
    </xf>
    <xf numFmtId="191" fontId="51" fillId="0" borderId="0" xfId="58" applyNumberFormat="1" applyFont="1" applyBorder="1" applyAlignment="1">
      <alignment horizontal="center"/>
    </xf>
    <xf numFmtId="0" fontId="51" fillId="0" borderId="0" xfId="0" applyFont="1" applyBorder="1" applyAlignment="1">
      <alignment horizontal="center"/>
    </xf>
    <xf numFmtId="0" fontId="55" fillId="0" borderId="23" xfId="0" applyFont="1" applyBorder="1" applyAlignment="1">
      <alignment/>
    </xf>
    <xf numFmtId="10" fontId="51" fillId="0" borderId="24" xfId="58" applyNumberFormat="1" applyFont="1" applyBorder="1" applyAlignment="1">
      <alignment horizontal="center"/>
    </xf>
    <xf numFmtId="0" fontId="51" fillId="0" borderId="25" xfId="0" applyFont="1" applyBorder="1" applyAlignment="1">
      <alignment horizontal="center"/>
    </xf>
    <xf numFmtId="0" fontId="55" fillId="0" borderId="26" xfId="0" applyFont="1" applyBorder="1" applyAlignment="1">
      <alignment/>
    </xf>
    <xf numFmtId="10" fontId="51" fillId="0" borderId="12" xfId="58" applyNumberFormat="1" applyFont="1" applyBorder="1" applyAlignment="1">
      <alignment horizontal="center"/>
    </xf>
    <xf numFmtId="0" fontId="51" fillId="0" borderId="27" xfId="0" applyFont="1" applyBorder="1" applyAlignment="1">
      <alignment horizontal="center"/>
    </xf>
    <xf numFmtId="191" fontId="51" fillId="0" borderId="12" xfId="52" applyNumberFormat="1" applyFont="1" applyBorder="1" applyAlignment="1">
      <alignment/>
    </xf>
    <xf numFmtId="191" fontId="51" fillId="0" borderId="12" xfId="58" applyNumberFormat="1" applyFont="1" applyBorder="1" applyAlignment="1">
      <alignment horizontal="center"/>
    </xf>
    <xf numFmtId="0" fontId="55" fillId="0" borderId="28" xfId="0" applyFont="1" applyBorder="1" applyAlignment="1">
      <alignment/>
    </xf>
    <xf numFmtId="0" fontId="51" fillId="0" borderId="29" xfId="58" applyNumberFormat="1" applyFont="1" applyBorder="1" applyAlignment="1">
      <alignment horizontal="center"/>
    </xf>
    <xf numFmtId="0" fontId="51" fillId="0" borderId="30" xfId="0" applyFont="1" applyBorder="1" applyAlignment="1">
      <alignment horizontal="center"/>
    </xf>
    <xf numFmtId="201" fontId="54" fillId="0" borderId="31" xfId="52" applyNumberFormat="1" applyFont="1" applyBorder="1" applyAlignment="1">
      <alignment horizontal="right" vertical="top" wrapText="1"/>
    </xf>
    <xf numFmtId="0" fontId="53" fillId="33" borderId="12" xfId="0" applyFont="1" applyFill="1" applyBorder="1" applyAlignment="1">
      <alignment horizontal="center" vertical="center" wrapText="1"/>
    </xf>
    <xf numFmtId="0" fontId="0" fillId="0" borderId="32" xfId="0" applyBorder="1" applyAlignment="1">
      <alignment horizontal="center" vertical="center" wrapText="1"/>
    </xf>
    <xf numFmtId="2" fontId="52" fillId="37" borderId="33" xfId="0" applyNumberFormat="1" applyFont="1" applyFill="1" applyBorder="1" applyAlignment="1">
      <alignment horizontal="justify" vertical="justify" wrapText="1"/>
    </xf>
    <xf numFmtId="2" fontId="52" fillId="37" borderId="34" xfId="0" applyNumberFormat="1" applyFont="1" applyFill="1" applyBorder="1" applyAlignment="1">
      <alignment horizontal="justify" vertical="justify" wrapText="1"/>
    </xf>
    <xf numFmtId="2" fontId="52" fillId="37" borderId="35" xfId="0" applyNumberFormat="1" applyFont="1" applyFill="1" applyBorder="1" applyAlignment="1">
      <alignment horizontal="justify" vertical="justify" wrapText="1"/>
    </xf>
    <xf numFmtId="0" fontId="53" fillId="33" borderId="12" xfId="0" applyFont="1" applyFill="1" applyBorder="1" applyAlignment="1">
      <alignment horizontal="left" vertical="center" wrapText="1"/>
    </xf>
    <xf numFmtId="2" fontId="52" fillId="37" borderId="36" xfId="0" applyNumberFormat="1" applyFont="1" applyFill="1" applyBorder="1" applyAlignment="1">
      <alignment horizontal="justify" vertical="justify"/>
    </xf>
    <xf numFmtId="2" fontId="52" fillId="37" borderId="0" xfId="0" applyNumberFormat="1" applyFont="1" applyFill="1" applyBorder="1" applyAlignment="1">
      <alignment horizontal="justify" vertical="justify"/>
    </xf>
    <xf numFmtId="0" fontId="53" fillId="33" borderId="37" xfId="0" applyFont="1" applyFill="1" applyBorder="1" applyAlignment="1">
      <alignment horizontal="center" vertical="center" wrapText="1"/>
    </xf>
    <xf numFmtId="0" fontId="53" fillId="33" borderId="31"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32" xfId="0" applyFont="1" applyFill="1" applyBorder="1" applyAlignment="1">
      <alignment horizontal="center" vertical="center" wrapText="1"/>
    </xf>
    <xf numFmtId="0" fontId="53" fillId="33" borderId="38" xfId="0" applyFont="1" applyFill="1" applyBorder="1" applyAlignment="1">
      <alignment horizontal="center" vertical="center" wrapText="1"/>
    </xf>
    <xf numFmtId="2" fontId="6" fillId="37" borderId="39" xfId="0" applyNumberFormat="1" applyFont="1" applyFill="1" applyBorder="1" applyAlignment="1">
      <alignment horizontal="justify" vertical="justify" wrapText="1"/>
    </xf>
    <xf numFmtId="2" fontId="52" fillId="37" borderId="40" xfId="0" applyNumberFormat="1" applyFont="1" applyFill="1" applyBorder="1" applyAlignment="1">
      <alignment horizontal="justify" vertical="justify" wrapText="1"/>
    </xf>
    <xf numFmtId="2" fontId="52" fillId="37" borderId="41" xfId="0" applyNumberFormat="1" applyFont="1" applyFill="1" applyBorder="1" applyAlignment="1">
      <alignment horizontal="justify" vertical="justify" wrapText="1"/>
    </xf>
    <xf numFmtId="2" fontId="6" fillId="37" borderId="36" xfId="0" applyNumberFormat="1" applyFont="1" applyFill="1" applyBorder="1" applyAlignment="1">
      <alignment horizontal="justify" vertical="justify" wrapText="1"/>
    </xf>
    <xf numFmtId="2" fontId="52" fillId="37" borderId="0" xfId="0" applyNumberFormat="1" applyFont="1" applyFill="1" applyBorder="1" applyAlignment="1">
      <alignment horizontal="justify" vertical="justify" wrapText="1"/>
    </xf>
    <xf numFmtId="2" fontId="52" fillId="37" borderId="22" xfId="0" applyNumberFormat="1" applyFont="1" applyFill="1" applyBorder="1" applyAlignment="1">
      <alignment horizontal="justify" vertical="justify" wrapText="1"/>
    </xf>
    <xf numFmtId="2" fontId="52" fillId="37" borderId="36" xfId="0" applyNumberFormat="1" applyFont="1" applyFill="1" applyBorder="1" applyAlignment="1">
      <alignment horizontal="justify" vertical="justify" wrapText="1"/>
    </xf>
    <xf numFmtId="0" fontId="53" fillId="33" borderId="17" xfId="0" applyFont="1" applyFill="1" applyBorder="1" applyAlignment="1">
      <alignment horizontal="center" vertical="top" wrapText="1"/>
    </xf>
    <xf numFmtId="0" fontId="53" fillId="33" borderId="31" xfId="0" applyFont="1" applyFill="1" applyBorder="1" applyAlignment="1">
      <alignment horizontal="center" vertical="top" wrapText="1"/>
    </xf>
    <xf numFmtId="0" fontId="53" fillId="33" borderId="12" xfId="0" applyFont="1" applyFill="1" applyBorder="1" applyAlignment="1">
      <alignment horizontal="center" vertical="top" wrapText="1"/>
    </xf>
    <xf numFmtId="0" fontId="0" fillId="0" borderId="12" xfId="0" applyBorder="1" applyAlignment="1">
      <alignment horizontal="center" vertical="top" wrapText="1"/>
    </xf>
    <xf numFmtId="0" fontId="0" fillId="0" borderId="0" xfId="0" applyFont="1" applyAlignment="1">
      <alignment horizontal="left" vertical="top" wrapText="1"/>
    </xf>
    <xf numFmtId="0" fontId="0" fillId="0" borderId="12" xfId="0" applyBorder="1" applyAlignment="1">
      <alignment horizontal="center" vertical="center" wrapText="1"/>
    </xf>
    <xf numFmtId="0" fontId="53" fillId="33" borderId="41" xfId="0" applyFont="1" applyFill="1" applyBorder="1" applyAlignment="1">
      <alignment horizontal="center" vertical="top" wrapText="1"/>
    </xf>
    <xf numFmtId="0" fontId="53" fillId="33" borderId="42" xfId="0" applyFont="1" applyFill="1" applyBorder="1" applyAlignment="1">
      <alignment horizontal="center" vertical="top"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wrapText="1"/>
    </xf>
    <xf numFmtId="0" fontId="6" fillId="37" borderId="0" xfId="0" applyFont="1" applyFill="1" applyAlignment="1">
      <alignment vertical="top" wrapText="1"/>
    </xf>
    <xf numFmtId="0" fontId="52" fillId="37" borderId="0" xfId="0" applyFont="1" applyFill="1" applyAlignment="1">
      <alignment vertical="top" wrapText="1"/>
    </xf>
    <xf numFmtId="0" fontId="52" fillId="37" borderId="0" xfId="0" applyFont="1" applyFill="1" applyAlignment="1">
      <alignment wrapText="1"/>
    </xf>
    <xf numFmtId="0" fontId="53" fillId="33" borderId="17" xfId="0" applyFont="1" applyFill="1" applyBorder="1" applyAlignment="1">
      <alignment horizontal="justify" vertical="top" wrapText="1"/>
    </xf>
    <xf numFmtId="0" fontId="53" fillId="33" borderId="37" xfId="0" applyFont="1" applyFill="1" applyBorder="1" applyAlignment="1">
      <alignment horizontal="justify" vertical="top" wrapText="1"/>
    </xf>
    <xf numFmtId="0" fontId="55" fillId="35" borderId="32" xfId="0" applyFont="1" applyFill="1" applyBorder="1" applyAlignment="1">
      <alignment horizontal="center" vertical="top" wrapText="1"/>
    </xf>
    <xf numFmtId="0" fontId="55" fillId="35" borderId="38" xfId="0" applyFont="1" applyFill="1" applyBorder="1" applyAlignment="1">
      <alignment horizontal="center" vertical="top" wrapText="1"/>
    </xf>
    <xf numFmtId="0" fontId="55" fillId="35" borderId="18" xfId="0" applyFont="1" applyFill="1" applyBorder="1" applyAlignment="1">
      <alignment horizontal="center" vertical="center" wrapText="1"/>
    </xf>
    <xf numFmtId="0" fontId="55" fillId="35" borderId="43" xfId="0" applyFont="1" applyFill="1" applyBorder="1" applyAlignment="1">
      <alignment horizontal="center" vertical="center" wrapText="1"/>
    </xf>
    <xf numFmtId="0" fontId="55" fillId="7" borderId="44"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55" fillId="35" borderId="44" xfId="0" applyFont="1" applyFill="1" applyBorder="1" applyAlignment="1">
      <alignment horizontal="center" vertical="top" wrapText="1"/>
    </xf>
    <xf numFmtId="0" fontId="55" fillId="35" borderId="10" xfId="0" applyFont="1" applyFill="1" applyBorder="1" applyAlignment="1">
      <alignment horizontal="center" vertical="top" wrapText="1"/>
    </xf>
    <xf numFmtId="0" fontId="55" fillId="35" borderId="44"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45" xfId="0" applyFont="1" applyFill="1" applyBorder="1" applyAlignment="1">
      <alignment horizontal="center" vertical="top" wrapText="1"/>
    </xf>
    <xf numFmtId="0" fontId="55" fillId="35" borderId="13" xfId="0" applyFont="1" applyFill="1" applyBorder="1" applyAlignment="1">
      <alignment horizontal="center" vertical="top" wrapText="1"/>
    </xf>
    <xf numFmtId="0" fontId="9" fillId="0" borderId="0" xfId="0" applyFont="1" applyAlignment="1">
      <alignment vertical="top" wrapText="1"/>
    </xf>
    <xf numFmtId="0" fontId="58" fillId="0" borderId="0" xfId="0" applyFont="1" applyAlignment="1">
      <alignment vertical="top" wrapText="1"/>
    </xf>
    <xf numFmtId="0" fontId="51" fillId="0" borderId="0" xfId="0" applyFont="1" applyAlignment="1">
      <alignment wrapText="1"/>
    </xf>
    <xf numFmtId="0" fontId="59" fillId="38" borderId="46" xfId="0" applyFont="1" applyFill="1" applyBorder="1" applyAlignment="1">
      <alignment horizontal="center"/>
    </xf>
    <xf numFmtId="0" fontId="59" fillId="38" borderId="47" xfId="0" applyFont="1" applyFill="1" applyBorder="1" applyAlignment="1">
      <alignment horizontal="center"/>
    </xf>
    <xf numFmtId="0" fontId="59" fillId="38" borderId="48" xfId="0" applyFont="1" applyFill="1" applyBorder="1" applyAlignment="1">
      <alignment horizontal="center"/>
    </xf>
    <xf numFmtId="0" fontId="60" fillId="38" borderId="46" xfId="0" applyFont="1" applyFill="1" applyBorder="1" applyAlignment="1">
      <alignment horizontal="center" vertical="top" wrapText="1"/>
    </xf>
    <xf numFmtId="0" fontId="60" fillId="38" borderId="47" xfId="0" applyFont="1" applyFill="1" applyBorder="1" applyAlignment="1">
      <alignment horizontal="center" vertical="top" wrapText="1"/>
    </xf>
    <xf numFmtId="0" fontId="60" fillId="38" borderId="48" xfId="0" applyFont="1" applyFill="1" applyBorder="1" applyAlignment="1">
      <alignment horizontal="center" vertical="top" wrapText="1"/>
    </xf>
    <xf numFmtId="191" fontId="0" fillId="0" borderId="49" xfId="0" applyNumberFormat="1" applyBorder="1" applyAlignment="1">
      <alignment horizontal="right"/>
    </xf>
    <xf numFmtId="0" fontId="0" fillId="0" borderId="50" xfId="0" applyBorder="1" applyAlignment="1">
      <alignment horizontal="right"/>
    </xf>
    <xf numFmtId="191" fontId="0" fillId="0" borderId="0" xfId="0" applyNumberFormat="1" applyBorder="1" applyAlignment="1">
      <alignment horizontal="right"/>
    </xf>
    <xf numFmtId="0" fontId="0" fillId="0" borderId="51" xfId="0" applyBorder="1" applyAlignment="1">
      <alignment horizontal="right"/>
    </xf>
    <xf numFmtId="0" fontId="51" fillId="0" borderId="52" xfId="0" applyFont="1" applyBorder="1" applyAlignment="1">
      <alignment horizontal="center"/>
    </xf>
    <xf numFmtId="0" fontId="51" fillId="0" borderId="53" xfId="0" applyFont="1" applyBorder="1" applyAlignment="1">
      <alignment horizontal="center"/>
    </xf>
    <xf numFmtId="200" fontId="0" fillId="0" borderId="54" xfId="0" applyNumberFormat="1" applyBorder="1" applyAlignment="1">
      <alignment horizontal="right"/>
    </xf>
    <xf numFmtId="200" fontId="0" fillId="0" borderId="55" xfId="0" applyNumberFormat="1" applyBorder="1" applyAlignment="1">
      <alignment horizontal="righ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T18"/>
  <sheetViews>
    <sheetView showGridLines="0" zoomScaleSheetLayoutView="110" workbookViewId="0" topLeftCell="K2">
      <selection activeCell="M7" sqref="M7"/>
    </sheetView>
  </sheetViews>
  <sheetFormatPr defaultColWidth="10.8515625" defaultRowHeight="15"/>
  <cols>
    <col min="1" max="1" width="3.421875" style="0" customWidth="1"/>
    <col min="2" max="2" width="22.421875" style="0" customWidth="1"/>
    <col min="3" max="3" width="19.28125" style="0" customWidth="1"/>
    <col min="4" max="4" width="16.421875" style="24" customWidth="1"/>
    <col min="5" max="5" width="18.57421875" style="24" customWidth="1"/>
    <col min="6" max="6" width="21.421875" style="0" customWidth="1"/>
    <col min="7" max="7" width="14.8515625" style="0" customWidth="1"/>
    <col min="8" max="8" width="15.00390625" style="0" customWidth="1"/>
    <col min="9" max="9" width="20.57421875" style="24" customWidth="1"/>
    <col min="10" max="10" width="19.140625" style="0" customWidth="1"/>
    <col min="11" max="11" width="19.140625" style="24" customWidth="1"/>
    <col min="12" max="12" width="13.7109375" style="0" customWidth="1"/>
    <col min="13" max="13" width="15.28125" style="0" customWidth="1"/>
    <col min="14" max="14" width="21.28125" style="0" customWidth="1"/>
    <col min="15" max="15" width="16.421875" style="0" customWidth="1"/>
    <col min="16" max="16" width="15.421875" style="0" customWidth="1"/>
    <col min="17" max="17" width="15.7109375" style="0" customWidth="1"/>
    <col min="18" max="18" width="13.8515625" style="0" bestFit="1" customWidth="1"/>
    <col min="19" max="19" width="18.421875" style="0" customWidth="1"/>
  </cols>
  <sheetData>
    <row r="2" spans="2:9" ht="18">
      <c r="B2" s="3" t="s">
        <v>38</v>
      </c>
      <c r="C2" s="4"/>
      <c r="D2" s="4"/>
      <c r="E2" s="4"/>
      <c r="F2" s="4"/>
      <c r="G2" s="4"/>
      <c r="H2" s="4"/>
      <c r="I2" s="4"/>
    </row>
    <row r="3" spans="2:9" ht="14.25">
      <c r="B3" s="4"/>
      <c r="C3" s="4"/>
      <c r="D3" s="4"/>
      <c r="E3" s="4"/>
      <c r="F3" s="4"/>
      <c r="G3" s="4"/>
      <c r="H3" s="4"/>
      <c r="I3" s="4"/>
    </row>
    <row r="4" spans="2:19" ht="27.75" customHeight="1">
      <c r="B4" s="92" t="s">
        <v>13</v>
      </c>
      <c r="C4" s="92"/>
      <c r="D4" s="92"/>
      <c r="E4" s="92"/>
      <c r="F4" s="92"/>
      <c r="G4" s="92"/>
      <c r="H4" s="92"/>
      <c r="I4" s="87" t="s">
        <v>71</v>
      </c>
      <c r="J4" s="87" t="s">
        <v>72</v>
      </c>
      <c r="K4" s="98" t="s">
        <v>69</v>
      </c>
      <c r="L4" s="95" t="s">
        <v>27</v>
      </c>
      <c r="M4" s="96"/>
      <c r="N4" s="87" t="s">
        <v>56</v>
      </c>
      <c r="O4" s="97" t="s">
        <v>26</v>
      </c>
      <c r="P4" s="96"/>
      <c r="Q4" s="97" t="s">
        <v>68</v>
      </c>
      <c r="R4" s="96"/>
      <c r="S4" s="87" t="s">
        <v>23</v>
      </c>
    </row>
    <row r="5" spans="2:19" ht="41.25" customHeight="1">
      <c r="B5" s="34" t="s">
        <v>14</v>
      </c>
      <c r="C5" s="34" t="s">
        <v>15</v>
      </c>
      <c r="D5" s="34" t="s">
        <v>58</v>
      </c>
      <c r="E5" s="34" t="s">
        <v>59</v>
      </c>
      <c r="F5" s="34" t="s">
        <v>24</v>
      </c>
      <c r="G5" s="34" t="s">
        <v>36</v>
      </c>
      <c r="H5" s="34" t="s">
        <v>16</v>
      </c>
      <c r="I5" s="87"/>
      <c r="J5" s="87"/>
      <c r="K5" s="99"/>
      <c r="L5" s="39" t="s">
        <v>33</v>
      </c>
      <c r="M5" s="40" t="s">
        <v>8</v>
      </c>
      <c r="N5" s="88"/>
      <c r="O5" s="40" t="s">
        <v>33</v>
      </c>
      <c r="P5" s="40" t="s">
        <v>8</v>
      </c>
      <c r="Q5" s="40" t="s">
        <v>33</v>
      </c>
      <c r="R5" s="40" t="s">
        <v>8</v>
      </c>
      <c r="S5" s="88"/>
    </row>
    <row r="6" spans="2:19" ht="14.25">
      <c r="B6" s="35"/>
      <c r="C6" s="36"/>
      <c r="D6" s="36"/>
      <c r="E6" s="36"/>
      <c r="F6" s="36"/>
      <c r="G6" s="37"/>
      <c r="H6" s="38"/>
      <c r="I6" s="38"/>
      <c r="J6" s="51"/>
      <c r="K6" s="51"/>
      <c r="L6" s="86"/>
      <c r="M6" s="51"/>
      <c r="N6" s="51"/>
      <c r="O6" s="51"/>
      <c r="P6" s="51"/>
      <c r="Q6" s="51"/>
      <c r="R6" s="51"/>
      <c r="S6" s="51">
        <f>SUM(K6:R6)</f>
        <v>0</v>
      </c>
    </row>
    <row r="7" spans="2:19" ht="14.25">
      <c r="B7" s="35"/>
      <c r="C7" s="36"/>
      <c r="D7" s="36"/>
      <c r="E7" s="36"/>
      <c r="F7" s="36"/>
      <c r="G7" s="37"/>
      <c r="H7" s="33"/>
      <c r="I7" s="33"/>
      <c r="J7" s="51"/>
      <c r="K7" s="51"/>
      <c r="L7" s="86"/>
      <c r="M7" s="51"/>
      <c r="N7" s="51"/>
      <c r="O7" s="51"/>
      <c r="P7" s="51"/>
      <c r="Q7" s="51"/>
      <c r="R7" s="51"/>
      <c r="S7" s="51">
        <f>SUM(H7:R7)</f>
        <v>0</v>
      </c>
    </row>
    <row r="8" spans="2:20" ht="14.25">
      <c r="B8" s="35"/>
      <c r="C8" s="36"/>
      <c r="D8" s="36"/>
      <c r="E8" s="36"/>
      <c r="F8" s="36"/>
      <c r="G8" s="37"/>
      <c r="H8" s="33"/>
      <c r="I8" s="33"/>
      <c r="J8" s="51"/>
      <c r="K8" s="51"/>
      <c r="L8" s="86"/>
      <c r="M8" s="51"/>
      <c r="N8" s="51"/>
      <c r="O8" s="51"/>
      <c r="P8" s="51"/>
      <c r="Q8" s="51"/>
      <c r="R8" s="51"/>
      <c r="S8" s="51">
        <f>SUM(H8:R8)</f>
        <v>0</v>
      </c>
      <c r="T8" s="24"/>
    </row>
    <row r="9" spans="2:19" s="24" customFormat="1" ht="14.25">
      <c r="B9" s="35"/>
      <c r="C9" s="36"/>
      <c r="D9" s="36"/>
      <c r="E9" s="36"/>
      <c r="F9" s="36"/>
      <c r="G9" s="37"/>
      <c r="H9" s="33"/>
      <c r="I9" s="33"/>
      <c r="J9" s="51"/>
      <c r="K9" s="51"/>
      <c r="L9" s="86"/>
      <c r="M9" s="51"/>
      <c r="N9" s="51"/>
      <c r="O9" s="51"/>
      <c r="P9" s="51"/>
      <c r="Q9" s="51"/>
      <c r="R9" s="51"/>
      <c r="S9" s="51">
        <f>SUM(H9:R9)</f>
        <v>0</v>
      </c>
    </row>
    <row r="10" spans="2:19" ht="14.25">
      <c r="B10" s="35"/>
      <c r="C10" s="36"/>
      <c r="D10" s="36"/>
      <c r="E10" s="36"/>
      <c r="F10" s="36"/>
      <c r="G10" s="37"/>
      <c r="H10" s="33"/>
      <c r="I10" s="33"/>
      <c r="J10" s="51"/>
      <c r="K10" s="51"/>
      <c r="L10" s="86"/>
      <c r="M10" s="51"/>
      <c r="N10" s="51"/>
      <c r="O10" s="51"/>
      <c r="P10" s="51"/>
      <c r="Q10" s="51"/>
      <c r="R10" s="51"/>
      <c r="S10" s="51">
        <f>SUM(H10:R10)</f>
        <v>0</v>
      </c>
    </row>
    <row r="11" spans="2:19" ht="14.25">
      <c r="B11" s="31" t="s">
        <v>17</v>
      </c>
      <c r="C11" s="31"/>
      <c r="D11" s="31"/>
      <c r="E11" s="31"/>
      <c r="F11" s="31"/>
      <c r="G11" s="31"/>
      <c r="H11" s="32"/>
      <c r="I11" s="52">
        <f aca="true" t="shared" si="0" ref="I11:S11">SUM(I6:I10)</f>
        <v>0</v>
      </c>
      <c r="J11" s="52">
        <f t="shared" si="0"/>
        <v>0</v>
      </c>
      <c r="K11" s="52">
        <f t="shared" si="0"/>
        <v>0</v>
      </c>
      <c r="L11" s="53">
        <f t="shared" si="0"/>
        <v>0</v>
      </c>
      <c r="M11" s="53">
        <f t="shared" si="0"/>
        <v>0</v>
      </c>
      <c r="N11" s="53">
        <f t="shared" si="0"/>
        <v>0</v>
      </c>
      <c r="O11" s="54">
        <f t="shared" si="0"/>
        <v>0</v>
      </c>
      <c r="P11" s="54">
        <f t="shared" si="0"/>
        <v>0</v>
      </c>
      <c r="Q11" s="54">
        <f t="shared" si="0"/>
        <v>0</v>
      </c>
      <c r="R11" s="54">
        <f t="shared" si="0"/>
        <v>0</v>
      </c>
      <c r="S11" s="54">
        <f t="shared" si="0"/>
        <v>0</v>
      </c>
    </row>
    <row r="12" spans="2:13" ht="14.25">
      <c r="B12" s="4"/>
      <c r="C12" s="4"/>
      <c r="D12" s="4"/>
      <c r="E12" s="4"/>
      <c r="F12" s="4"/>
      <c r="G12" s="4"/>
      <c r="H12" s="4"/>
      <c r="I12" s="4"/>
      <c r="L12" s="20"/>
      <c r="M12" s="20"/>
    </row>
    <row r="13" spans="2:9" ht="14.25">
      <c r="B13" s="4"/>
      <c r="C13" s="4"/>
      <c r="D13" s="4"/>
      <c r="E13" s="4"/>
      <c r="F13" s="4"/>
      <c r="G13" s="4"/>
      <c r="H13" s="4"/>
      <c r="I13" s="4"/>
    </row>
    <row r="14" spans="1:17" ht="22.5" customHeight="1">
      <c r="A14" s="1"/>
      <c r="B14" s="100" t="s">
        <v>60</v>
      </c>
      <c r="C14" s="101"/>
      <c r="D14" s="101"/>
      <c r="E14" s="101"/>
      <c r="F14" s="101"/>
      <c r="G14" s="101"/>
      <c r="H14" s="101"/>
      <c r="I14" s="101"/>
      <c r="J14" s="101"/>
      <c r="K14" s="101"/>
      <c r="L14" s="101"/>
      <c r="M14" s="101"/>
      <c r="N14" s="101"/>
      <c r="O14" s="101"/>
      <c r="P14" s="101"/>
      <c r="Q14" s="102"/>
    </row>
    <row r="15" spans="2:17" ht="5.25" customHeight="1">
      <c r="B15" s="93"/>
      <c r="C15" s="94"/>
      <c r="D15" s="94"/>
      <c r="E15" s="94"/>
      <c r="F15" s="94"/>
      <c r="G15" s="94"/>
      <c r="H15" s="94"/>
      <c r="I15" s="70"/>
      <c r="J15" s="68"/>
      <c r="K15" s="70"/>
      <c r="L15" s="68"/>
      <c r="M15" s="68"/>
      <c r="N15" s="68"/>
      <c r="O15" s="68"/>
      <c r="P15" s="68"/>
      <c r="Q15" s="69"/>
    </row>
    <row r="16" spans="2:17" ht="15" customHeight="1">
      <c r="B16" s="103" t="s">
        <v>70</v>
      </c>
      <c r="C16" s="104"/>
      <c r="D16" s="104"/>
      <c r="E16" s="104"/>
      <c r="F16" s="104"/>
      <c r="G16" s="104"/>
      <c r="H16" s="104"/>
      <c r="I16" s="104"/>
      <c r="J16" s="104"/>
      <c r="K16" s="104"/>
      <c r="L16" s="104"/>
      <c r="M16" s="104"/>
      <c r="N16" s="104"/>
      <c r="O16" s="104"/>
      <c r="P16" s="104"/>
      <c r="Q16" s="105"/>
    </row>
    <row r="17" spans="2:17" ht="19.5" customHeight="1">
      <c r="B17" s="106"/>
      <c r="C17" s="104"/>
      <c r="D17" s="104"/>
      <c r="E17" s="104"/>
      <c r="F17" s="104"/>
      <c r="G17" s="104"/>
      <c r="H17" s="104"/>
      <c r="I17" s="104"/>
      <c r="J17" s="104"/>
      <c r="K17" s="104"/>
      <c r="L17" s="104"/>
      <c r="M17" s="104"/>
      <c r="N17" s="104"/>
      <c r="O17" s="104"/>
      <c r="P17" s="104"/>
      <c r="Q17" s="105"/>
    </row>
    <row r="18" spans="2:17" ht="66" customHeight="1">
      <c r="B18" s="89" t="s">
        <v>62</v>
      </c>
      <c r="C18" s="90"/>
      <c r="D18" s="90"/>
      <c r="E18" s="90"/>
      <c r="F18" s="90"/>
      <c r="G18" s="90"/>
      <c r="H18" s="90"/>
      <c r="I18" s="90"/>
      <c r="J18" s="90"/>
      <c r="K18" s="90"/>
      <c r="L18" s="90"/>
      <c r="M18" s="90"/>
      <c r="N18" s="90"/>
      <c r="O18" s="90"/>
      <c r="P18" s="90"/>
      <c r="Q18" s="91"/>
    </row>
  </sheetData>
  <sheetProtection/>
  <mergeCells count="13">
    <mergeCell ref="B14:Q14"/>
    <mergeCell ref="B16:Q17"/>
    <mergeCell ref="N4:N5"/>
    <mergeCell ref="S4:S5"/>
    <mergeCell ref="J4:J5"/>
    <mergeCell ref="B18:Q18"/>
    <mergeCell ref="B4:H4"/>
    <mergeCell ref="B15:H15"/>
    <mergeCell ref="L4:M4"/>
    <mergeCell ref="O4:P4"/>
    <mergeCell ref="Q4:R4"/>
    <mergeCell ref="I4:I5"/>
    <mergeCell ref="K4:K5"/>
  </mergeCells>
  <printOptions/>
  <pageMargins left="0.7" right="0.7" top="0.75" bottom="0.75" header="0.3" footer="0.3"/>
  <pageSetup horizontalDpi="600" verticalDpi="600" orientation="portrait" r:id="rId1"/>
  <ignoredErrors>
    <ignoredError sqref="S6:S10" formulaRange="1"/>
  </ignoredErrors>
</worksheet>
</file>

<file path=xl/worksheets/sheet2.xml><?xml version="1.0" encoding="utf-8"?>
<worksheet xmlns="http://schemas.openxmlformats.org/spreadsheetml/2006/main" xmlns:r="http://schemas.openxmlformats.org/officeDocument/2006/relationships">
  <dimension ref="B2:L23"/>
  <sheetViews>
    <sheetView showGridLines="0" zoomScale="85" zoomScaleNormal="85" zoomScalePageLayoutView="0" workbookViewId="0" topLeftCell="C1">
      <selection activeCell="D6" sqref="D6:K10"/>
    </sheetView>
  </sheetViews>
  <sheetFormatPr defaultColWidth="10.8515625" defaultRowHeight="15"/>
  <cols>
    <col min="1" max="1" width="3.8515625" style="0" customWidth="1"/>
    <col min="2" max="2" width="32.8515625" style="0" customWidth="1"/>
    <col min="3" max="3" width="29.140625" style="0" customWidth="1"/>
    <col min="4" max="4" width="19.8515625" style="24" customWidth="1"/>
    <col min="5" max="5" width="12.28125" style="0" customWidth="1"/>
    <col min="6" max="6" width="12.57421875" style="0" customWidth="1"/>
    <col min="7" max="7" width="22.421875" style="0" customWidth="1"/>
    <col min="8" max="8" width="14.140625" style="0" customWidth="1"/>
    <col min="9" max="9" width="14.00390625" style="0" customWidth="1"/>
    <col min="10" max="10" width="13.7109375" style="0" customWidth="1"/>
    <col min="11" max="11" width="14.8515625" style="0" customWidth="1"/>
    <col min="12" max="12" width="19.421875" style="0" customWidth="1"/>
  </cols>
  <sheetData>
    <row r="2" spans="2:4" ht="18">
      <c r="B2" s="3" t="s">
        <v>39</v>
      </c>
      <c r="C2" s="4"/>
      <c r="D2" s="4"/>
    </row>
    <row r="3" spans="2:4" ht="14.25">
      <c r="B3" s="2"/>
      <c r="C3" s="4"/>
      <c r="D3" s="4"/>
    </row>
    <row r="4" spans="2:12" ht="26.25" customHeight="1">
      <c r="B4" s="12" t="s">
        <v>18</v>
      </c>
      <c r="C4" s="113" t="s">
        <v>20</v>
      </c>
      <c r="D4" s="109" t="s">
        <v>25</v>
      </c>
      <c r="E4" s="107" t="s">
        <v>27</v>
      </c>
      <c r="F4" s="108"/>
      <c r="G4" s="87" t="s">
        <v>57</v>
      </c>
      <c r="H4" s="107" t="s">
        <v>26</v>
      </c>
      <c r="I4" s="108"/>
      <c r="J4" s="107" t="s">
        <v>73</v>
      </c>
      <c r="K4" s="108"/>
      <c r="L4" s="109" t="s">
        <v>23</v>
      </c>
    </row>
    <row r="5" spans="2:12" ht="21" customHeight="1">
      <c r="B5" s="5" t="s">
        <v>19</v>
      </c>
      <c r="C5" s="114"/>
      <c r="D5" s="110"/>
      <c r="E5" s="5" t="s">
        <v>33</v>
      </c>
      <c r="F5" s="5" t="s">
        <v>8</v>
      </c>
      <c r="G5" s="112"/>
      <c r="H5" s="5" t="s">
        <v>33</v>
      </c>
      <c r="I5" s="5" t="s">
        <v>8</v>
      </c>
      <c r="J5" s="5" t="s">
        <v>33</v>
      </c>
      <c r="K5" s="5" t="s">
        <v>8</v>
      </c>
      <c r="L5" s="110"/>
    </row>
    <row r="6" spans="2:12" ht="14.25">
      <c r="B6" s="6"/>
      <c r="C6" s="6"/>
      <c r="D6" s="55"/>
      <c r="E6" s="56"/>
      <c r="F6" s="56"/>
      <c r="G6" s="57"/>
      <c r="H6" s="57"/>
      <c r="I6" s="57"/>
      <c r="J6" s="57"/>
      <c r="K6" s="57"/>
      <c r="L6" s="57">
        <f>SUM(D6:K6)</f>
        <v>0</v>
      </c>
    </row>
    <row r="7" spans="2:12" ht="14.25">
      <c r="B7" s="6"/>
      <c r="C7" s="6"/>
      <c r="D7" s="55"/>
      <c r="E7" s="56"/>
      <c r="F7" s="56"/>
      <c r="G7" s="58"/>
      <c r="H7" s="58"/>
      <c r="I7" s="58"/>
      <c r="J7" s="57"/>
      <c r="K7" s="57"/>
      <c r="L7" s="57">
        <f aca="true" t="shared" si="0" ref="L7:L17">SUM(D7:K7)</f>
        <v>0</v>
      </c>
    </row>
    <row r="8" spans="2:12" ht="14.25">
      <c r="B8" s="6"/>
      <c r="C8" s="6"/>
      <c r="D8" s="55"/>
      <c r="E8" s="56"/>
      <c r="F8" s="56"/>
      <c r="G8" s="58"/>
      <c r="H8" s="58"/>
      <c r="I8" s="58"/>
      <c r="J8" s="58"/>
      <c r="K8" s="57"/>
      <c r="L8" s="57">
        <f t="shared" si="0"/>
        <v>0</v>
      </c>
    </row>
    <row r="9" spans="2:12" ht="14.25">
      <c r="B9" s="6"/>
      <c r="C9" s="13"/>
      <c r="D9" s="59"/>
      <c r="E9" s="56"/>
      <c r="F9" s="56"/>
      <c r="G9" s="60"/>
      <c r="H9" s="60"/>
      <c r="I9" s="60"/>
      <c r="J9" s="60"/>
      <c r="K9" s="57"/>
      <c r="L9" s="57">
        <f t="shared" si="0"/>
        <v>0</v>
      </c>
    </row>
    <row r="10" spans="2:12" ht="14.25">
      <c r="B10" s="6"/>
      <c r="C10" s="6"/>
      <c r="D10" s="55"/>
      <c r="E10" s="56"/>
      <c r="F10" s="56"/>
      <c r="G10" s="58"/>
      <c r="H10" s="58"/>
      <c r="I10" s="58"/>
      <c r="J10" s="58"/>
      <c r="K10" s="57"/>
      <c r="L10" s="57">
        <f t="shared" si="0"/>
        <v>0</v>
      </c>
    </row>
    <row r="11" spans="2:12" ht="14.25">
      <c r="B11" s="6"/>
      <c r="C11" s="6"/>
      <c r="D11" s="55"/>
      <c r="E11" s="56"/>
      <c r="F11" s="56"/>
      <c r="G11" s="58"/>
      <c r="H11" s="58"/>
      <c r="I11" s="58"/>
      <c r="J11" s="58"/>
      <c r="K11" s="57"/>
      <c r="L11" s="57">
        <f t="shared" si="0"/>
        <v>0</v>
      </c>
    </row>
    <row r="12" spans="2:12" ht="14.25">
      <c r="B12" s="6"/>
      <c r="C12" s="6"/>
      <c r="D12" s="55"/>
      <c r="E12" s="56"/>
      <c r="F12" s="56"/>
      <c r="G12" s="58"/>
      <c r="H12" s="58"/>
      <c r="I12" s="58"/>
      <c r="J12" s="58"/>
      <c r="K12" s="57"/>
      <c r="L12" s="57">
        <f t="shared" si="0"/>
        <v>0</v>
      </c>
    </row>
    <row r="13" spans="2:12" ht="14.25">
      <c r="B13" s="6"/>
      <c r="C13" s="6"/>
      <c r="D13" s="55"/>
      <c r="E13" s="56"/>
      <c r="F13" s="56"/>
      <c r="G13" s="58"/>
      <c r="H13" s="58"/>
      <c r="I13" s="58"/>
      <c r="J13" s="58"/>
      <c r="K13" s="57"/>
      <c r="L13" s="57">
        <f t="shared" si="0"/>
        <v>0</v>
      </c>
    </row>
    <row r="14" spans="2:12" ht="14.25">
      <c r="B14" s="6"/>
      <c r="C14" s="6"/>
      <c r="D14" s="55"/>
      <c r="E14" s="56"/>
      <c r="F14" s="56"/>
      <c r="G14" s="58"/>
      <c r="H14" s="58"/>
      <c r="I14" s="58"/>
      <c r="J14" s="58"/>
      <c r="K14" s="57"/>
      <c r="L14" s="57">
        <f t="shared" si="0"/>
        <v>0</v>
      </c>
    </row>
    <row r="15" spans="2:12" ht="14.25">
      <c r="B15" s="6"/>
      <c r="C15" s="6"/>
      <c r="D15" s="55"/>
      <c r="E15" s="56"/>
      <c r="F15" s="56"/>
      <c r="G15" s="58"/>
      <c r="H15" s="58"/>
      <c r="I15" s="58"/>
      <c r="J15" s="58"/>
      <c r="K15" s="57"/>
      <c r="L15" s="57">
        <f t="shared" si="0"/>
        <v>0</v>
      </c>
    </row>
    <row r="16" spans="2:12" ht="14.25">
      <c r="B16" s="6"/>
      <c r="C16" s="6"/>
      <c r="D16" s="55"/>
      <c r="E16" s="57"/>
      <c r="F16" s="57"/>
      <c r="G16" s="58"/>
      <c r="H16" s="58"/>
      <c r="I16" s="58"/>
      <c r="J16" s="58"/>
      <c r="K16" s="57"/>
      <c r="L16" s="57">
        <f t="shared" si="0"/>
        <v>0</v>
      </c>
    </row>
    <row r="17" spans="2:12" ht="14.25">
      <c r="B17" s="6"/>
      <c r="C17" s="7"/>
      <c r="D17" s="55"/>
      <c r="E17" s="57"/>
      <c r="F17" s="58"/>
      <c r="G17" s="58"/>
      <c r="H17" s="58"/>
      <c r="I17" s="58"/>
      <c r="J17" s="58"/>
      <c r="K17" s="57"/>
      <c r="L17" s="57">
        <f t="shared" si="0"/>
        <v>0</v>
      </c>
    </row>
    <row r="18" spans="2:12" ht="14.25">
      <c r="B18" s="8" t="s">
        <v>12</v>
      </c>
      <c r="C18" s="8"/>
      <c r="D18" s="61"/>
      <c r="E18" s="62">
        <f>SUM(E6:E17)</f>
        <v>0</v>
      </c>
      <c r="F18" s="62">
        <f>SUM(F6:F17)</f>
        <v>0</v>
      </c>
      <c r="G18" s="62"/>
      <c r="H18" s="62">
        <f>SUM(H6:H17)</f>
        <v>0</v>
      </c>
      <c r="I18" s="62">
        <f>SUM(I6:I17)</f>
        <v>0</v>
      </c>
      <c r="J18" s="62">
        <f>SUM(J6:J17)</f>
        <v>0</v>
      </c>
      <c r="K18" s="62"/>
      <c r="L18" s="62">
        <f>SUM(L6:L17)</f>
        <v>0</v>
      </c>
    </row>
    <row r="19" spans="2:12" ht="14.25">
      <c r="B19" s="4"/>
      <c r="C19" s="4"/>
      <c r="D19" s="63"/>
      <c r="E19" s="64"/>
      <c r="F19" s="64"/>
      <c r="G19" s="64"/>
      <c r="H19" s="64"/>
      <c r="I19" s="64"/>
      <c r="J19" s="64"/>
      <c r="K19" s="64"/>
      <c r="L19" s="64"/>
    </row>
    <row r="20" spans="2:10" ht="17.25" customHeight="1">
      <c r="B20" s="111" t="s">
        <v>37</v>
      </c>
      <c r="C20" s="111"/>
      <c r="D20" s="111"/>
      <c r="E20" s="111"/>
      <c r="F20" s="111"/>
      <c r="G20" s="111"/>
      <c r="H20" s="111"/>
      <c r="I20" s="111"/>
      <c r="J20" s="111"/>
    </row>
    <row r="23" spans="5:6" ht="14.25">
      <c r="E23" s="20"/>
      <c r="F23" s="20"/>
    </row>
  </sheetData>
  <sheetProtection/>
  <mergeCells count="8">
    <mergeCell ref="J4:K4"/>
    <mergeCell ref="L4:L5"/>
    <mergeCell ref="D4:D5"/>
    <mergeCell ref="B20:J20"/>
    <mergeCell ref="G4:G5"/>
    <mergeCell ref="C4:C5"/>
    <mergeCell ref="E4:F4"/>
    <mergeCell ref="H4:I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L14"/>
  <sheetViews>
    <sheetView showGridLines="0" zoomScale="110" zoomScaleNormal="110" zoomScalePageLayoutView="0" workbookViewId="0" topLeftCell="D1">
      <selection activeCell="B12" sqref="B12:L13"/>
    </sheetView>
  </sheetViews>
  <sheetFormatPr defaultColWidth="10.8515625" defaultRowHeight="15"/>
  <cols>
    <col min="1" max="1" width="6.28125" style="0" customWidth="1"/>
    <col min="2" max="2" width="29.00390625" style="0" customWidth="1"/>
    <col min="3" max="3" width="44.140625" style="0" customWidth="1"/>
    <col min="4" max="4" width="16.140625" style="0" customWidth="1"/>
    <col min="5" max="5" width="17.00390625" style="0" customWidth="1"/>
    <col min="6" max="6" width="17.00390625" style="24" customWidth="1"/>
    <col min="7" max="7" width="15.7109375" style="0" customWidth="1"/>
    <col min="8" max="8" width="15.00390625" style="0" customWidth="1"/>
    <col min="9" max="9" width="15.00390625" style="24" customWidth="1"/>
    <col min="10" max="10" width="15.8515625" style="0" customWidth="1"/>
    <col min="11" max="11" width="15.8515625" style="24" customWidth="1"/>
    <col min="12" max="12" width="15.8515625" style="0" customWidth="1"/>
  </cols>
  <sheetData>
    <row r="2" spans="2:3" ht="18">
      <c r="B2" s="3" t="s">
        <v>40</v>
      </c>
      <c r="C2" s="4"/>
    </row>
    <row r="3" spans="2:3" ht="14.25">
      <c r="B3" s="4"/>
      <c r="C3" s="4"/>
    </row>
    <row r="4" spans="2:12" ht="19.5" customHeight="1">
      <c r="B4" s="121" t="s">
        <v>21</v>
      </c>
      <c r="C4" s="122"/>
      <c r="D4" s="109" t="s">
        <v>25</v>
      </c>
      <c r="E4" s="107" t="s">
        <v>27</v>
      </c>
      <c r="F4" s="108"/>
      <c r="G4" s="109" t="s">
        <v>55</v>
      </c>
      <c r="H4" s="107" t="s">
        <v>26</v>
      </c>
      <c r="I4" s="108"/>
      <c r="J4" s="107" t="s">
        <v>28</v>
      </c>
      <c r="K4" s="108"/>
      <c r="L4" s="109" t="s">
        <v>23</v>
      </c>
    </row>
    <row r="5" spans="2:12" ht="15.75" customHeight="1">
      <c r="B5" s="5" t="s">
        <v>19</v>
      </c>
      <c r="C5" s="5" t="s">
        <v>20</v>
      </c>
      <c r="D5" s="110"/>
      <c r="E5" s="5" t="s">
        <v>33</v>
      </c>
      <c r="F5" s="5" t="s">
        <v>8</v>
      </c>
      <c r="G5" s="110"/>
      <c r="H5" s="5" t="s">
        <v>33</v>
      </c>
      <c r="I5" s="5" t="s">
        <v>8</v>
      </c>
      <c r="J5" s="5" t="s">
        <v>33</v>
      </c>
      <c r="K5" s="5" t="s">
        <v>8</v>
      </c>
      <c r="L5" s="110"/>
    </row>
    <row r="6" spans="2:12" ht="14.25">
      <c r="B6" s="6"/>
      <c r="C6" s="6"/>
      <c r="D6" s="65"/>
      <c r="E6" s="65"/>
      <c r="F6" s="65"/>
      <c r="G6" s="65"/>
      <c r="H6" s="65"/>
      <c r="I6" s="65"/>
      <c r="J6" s="65"/>
      <c r="K6" s="65"/>
      <c r="L6" s="65">
        <f>SUM(D6:K6)</f>
        <v>0</v>
      </c>
    </row>
    <row r="7" spans="2:12" ht="14.25">
      <c r="B7" s="6"/>
      <c r="C7" s="6"/>
      <c r="D7" s="66"/>
      <c r="E7" s="66"/>
      <c r="F7" s="66"/>
      <c r="G7" s="65"/>
      <c r="H7" s="65"/>
      <c r="I7" s="65"/>
      <c r="J7" s="65"/>
      <c r="K7" s="65"/>
      <c r="L7" s="65">
        <f>SUM(D7:K7)</f>
        <v>0</v>
      </c>
    </row>
    <row r="8" spans="2:12" ht="14.25">
      <c r="B8" s="6"/>
      <c r="C8" s="6"/>
      <c r="D8" s="66"/>
      <c r="E8" s="66"/>
      <c r="F8" s="66"/>
      <c r="G8" s="65"/>
      <c r="H8" s="65"/>
      <c r="I8" s="65"/>
      <c r="J8" s="65"/>
      <c r="K8" s="65"/>
      <c r="L8" s="65">
        <f>SUM(D8:K8)</f>
        <v>0</v>
      </c>
    </row>
    <row r="9" spans="2:12" ht="14.25">
      <c r="B9" s="6"/>
      <c r="C9" s="6"/>
      <c r="D9" s="66"/>
      <c r="E9" s="66"/>
      <c r="F9" s="66"/>
      <c r="G9" s="65"/>
      <c r="H9" s="65"/>
      <c r="I9" s="65"/>
      <c r="J9" s="65"/>
      <c r="K9" s="65"/>
      <c r="L9" s="65">
        <f>SUM(D9:K9)</f>
        <v>0</v>
      </c>
    </row>
    <row r="10" spans="2:12" ht="14.25">
      <c r="B10" s="8" t="s">
        <v>12</v>
      </c>
      <c r="C10" s="8"/>
      <c r="D10" s="67">
        <f aca="true" t="shared" si="0" ref="D10:L10">SUM(D6:D9)</f>
        <v>0</v>
      </c>
      <c r="E10" s="67">
        <f t="shared" si="0"/>
        <v>0</v>
      </c>
      <c r="F10" s="67"/>
      <c r="G10" s="67">
        <f t="shared" si="0"/>
        <v>0</v>
      </c>
      <c r="H10" s="67">
        <f t="shared" si="0"/>
        <v>0</v>
      </c>
      <c r="I10" s="67"/>
      <c r="J10" s="67">
        <f t="shared" si="0"/>
        <v>0</v>
      </c>
      <c r="K10" s="67"/>
      <c r="L10" s="67">
        <f>SUM(L6:L9)</f>
        <v>0</v>
      </c>
    </row>
    <row r="11" spans="2:3" ht="14.25">
      <c r="B11" s="4"/>
      <c r="C11" s="4"/>
    </row>
    <row r="12" spans="2:12" ht="14.25">
      <c r="B12" s="115" t="s">
        <v>32</v>
      </c>
      <c r="C12" s="116"/>
      <c r="D12" s="117"/>
      <c r="E12" s="117"/>
      <c r="F12" s="117"/>
      <c r="G12" s="117"/>
      <c r="H12" s="117"/>
      <c r="I12" s="117"/>
      <c r="J12" s="117"/>
      <c r="K12" s="117"/>
      <c r="L12" s="117"/>
    </row>
    <row r="13" spans="2:12" ht="14.25">
      <c r="B13" s="117"/>
      <c r="C13" s="117"/>
      <c r="D13" s="117"/>
      <c r="E13" s="117"/>
      <c r="F13" s="117"/>
      <c r="G13" s="117"/>
      <c r="H13" s="117"/>
      <c r="I13" s="117"/>
      <c r="J13" s="117"/>
      <c r="K13" s="117"/>
      <c r="L13" s="117"/>
    </row>
    <row r="14" spans="2:12" ht="23.25" customHeight="1">
      <c r="B14" s="118" t="s">
        <v>53</v>
      </c>
      <c r="C14" s="119"/>
      <c r="D14" s="120"/>
      <c r="E14" s="120"/>
      <c r="F14" s="120"/>
      <c r="G14" s="120"/>
      <c r="H14" s="120"/>
      <c r="I14" s="120"/>
      <c r="J14" s="120"/>
      <c r="K14" s="120"/>
      <c r="L14" s="120"/>
    </row>
  </sheetData>
  <sheetProtection/>
  <mergeCells count="9">
    <mergeCell ref="H4:I4"/>
    <mergeCell ref="J4:K4"/>
    <mergeCell ref="B12:L13"/>
    <mergeCell ref="B14:L14"/>
    <mergeCell ref="G4:G5"/>
    <mergeCell ref="L4:L5"/>
    <mergeCell ref="B4:C4"/>
    <mergeCell ref="D4:D5"/>
    <mergeCell ref="E4:F4"/>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1:O44"/>
  <sheetViews>
    <sheetView showGridLines="0" tabSelected="1" zoomScale="85" zoomScaleNormal="85" zoomScalePageLayoutView="0" workbookViewId="0" topLeftCell="C1">
      <selection activeCell="C47" sqref="C47"/>
    </sheetView>
  </sheetViews>
  <sheetFormatPr defaultColWidth="10.8515625" defaultRowHeight="15"/>
  <cols>
    <col min="1" max="1" width="3.00390625" style="0" customWidth="1"/>
    <col min="2" max="2" width="43.421875" style="0" customWidth="1"/>
    <col min="3" max="3" width="24.8515625" style="0" bestFit="1" customWidth="1"/>
    <col min="4" max="4" width="17.421875" style="0" customWidth="1"/>
    <col min="5" max="5" width="20.28125" style="0" bestFit="1" customWidth="1"/>
    <col min="6" max="6" width="18.00390625" style="0" customWidth="1"/>
    <col min="7" max="7" width="17.140625" style="0" customWidth="1"/>
    <col min="8" max="8" width="15.421875" style="0" customWidth="1"/>
    <col min="9" max="9" width="16.8515625" style="0" bestFit="1" customWidth="1"/>
    <col min="10" max="10" width="14.8515625" style="0" customWidth="1"/>
    <col min="11" max="11" width="16.8515625" style="0" bestFit="1" customWidth="1"/>
    <col min="12" max="12" width="16.8515625" style="0" customWidth="1"/>
    <col min="13" max="13" width="17.8515625" style="0" customWidth="1"/>
    <col min="14" max="14" width="16.421875" style="0" bestFit="1" customWidth="1"/>
  </cols>
  <sheetData>
    <row r="1" spans="2:13" ht="14.25">
      <c r="B1" s="4"/>
      <c r="C1" s="4"/>
      <c r="D1" s="4"/>
      <c r="E1" s="4"/>
      <c r="F1" s="4"/>
      <c r="G1" s="4"/>
      <c r="H1" s="4"/>
      <c r="I1" s="4"/>
      <c r="J1" s="4"/>
      <c r="K1" s="4"/>
      <c r="L1" s="4"/>
      <c r="M1" s="4"/>
    </row>
    <row r="2" spans="2:13" ht="18">
      <c r="B2" s="3" t="s">
        <v>41</v>
      </c>
      <c r="C2" s="3"/>
      <c r="D2" s="4"/>
      <c r="E2" s="4"/>
      <c r="F2" s="26"/>
      <c r="G2" s="4"/>
      <c r="H2" s="4"/>
      <c r="I2" s="4"/>
      <c r="J2" s="4"/>
      <c r="K2" s="4"/>
      <c r="L2" s="4"/>
      <c r="M2" s="4"/>
    </row>
    <row r="3" spans="2:13" ht="14.25">
      <c r="B3" s="4"/>
      <c r="C3" s="4"/>
      <c r="D3" s="4"/>
      <c r="E3" s="4"/>
      <c r="F3" s="4"/>
      <c r="G3" s="4"/>
      <c r="H3" s="4"/>
      <c r="I3" s="4"/>
      <c r="J3" s="4"/>
      <c r="K3" s="4"/>
      <c r="L3" s="4"/>
      <c r="M3" s="4"/>
    </row>
    <row r="4" spans="2:12" ht="25.5" customHeight="1">
      <c r="B4" s="131" t="s">
        <v>22</v>
      </c>
      <c r="C4" s="131" t="s">
        <v>42</v>
      </c>
      <c r="D4" s="127" t="s">
        <v>1</v>
      </c>
      <c r="E4" s="125" t="s">
        <v>27</v>
      </c>
      <c r="F4" s="126"/>
      <c r="G4" s="29" t="s">
        <v>29</v>
      </c>
      <c r="H4" s="125" t="s">
        <v>30</v>
      </c>
      <c r="I4" s="126"/>
      <c r="J4" s="125" t="s">
        <v>31</v>
      </c>
      <c r="K4" s="126"/>
      <c r="L4" s="127" t="s">
        <v>2</v>
      </c>
    </row>
    <row r="5" spans="2:12" ht="14.25">
      <c r="B5" s="132"/>
      <c r="C5" s="132"/>
      <c r="D5" s="128"/>
      <c r="E5" s="30" t="s">
        <v>33</v>
      </c>
      <c r="F5" s="30" t="s">
        <v>8</v>
      </c>
      <c r="G5" s="30" t="s">
        <v>33</v>
      </c>
      <c r="H5" s="30" t="s">
        <v>33</v>
      </c>
      <c r="I5" s="30" t="s">
        <v>8</v>
      </c>
      <c r="J5" s="30" t="s">
        <v>33</v>
      </c>
      <c r="K5" s="30" t="s">
        <v>8</v>
      </c>
      <c r="L5" s="128"/>
    </row>
    <row r="6" spans="2:12" ht="14.25">
      <c r="B6" s="9" t="s">
        <v>9</v>
      </c>
      <c r="C6" s="9"/>
      <c r="D6" s="41">
        <f>SUM(D7:D10)</f>
        <v>0</v>
      </c>
      <c r="E6" s="41">
        <f aca="true" t="shared" si="0" ref="E6:K6">SUM(E7:E10)</f>
        <v>0</v>
      </c>
      <c r="F6" s="41">
        <f t="shared" si="0"/>
        <v>0</v>
      </c>
      <c r="G6" s="41">
        <f t="shared" si="0"/>
        <v>0</v>
      </c>
      <c r="H6" s="41">
        <f t="shared" si="0"/>
        <v>0</v>
      </c>
      <c r="I6" s="41">
        <f t="shared" si="0"/>
        <v>0</v>
      </c>
      <c r="J6" s="41">
        <f t="shared" si="0"/>
        <v>0</v>
      </c>
      <c r="K6" s="41">
        <f t="shared" si="0"/>
        <v>0</v>
      </c>
      <c r="L6" s="49">
        <f>+SUM(D6:K6)</f>
        <v>0</v>
      </c>
    </row>
    <row r="7" spans="2:14" ht="14.25">
      <c r="B7" s="14">
        <f>+RRHH!B6</f>
        <v>0</v>
      </c>
      <c r="C7" s="14">
        <f>+RRHH!C6</f>
        <v>0</v>
      </c>
      <c r="D7" s="42">
        <f>+RRHH!K6</f>
        <v>0</v>
      </c>
      <c r="E7" s="42">
        <f>+RRHH!L6</f>
        <v>0</v>
      </c>
      <c r="F7" s="42">
        <f>+RRHH!M6</f>
        <v>0</v>
      </c>
      <c r="G7" s="42">
        <f>+RRHH!N6</f>
        <v>0</v>
      </c>
      <c r="H7" s="42">
        <f>+RRHH!O6</f>
        <v>0</v>
      </c>
      <c r="I7" s="42">
        <f>+RRHH!P6</f>
        <v>0</v>
      </c>
      <c r="J7" s="42">
        <f>+RRHH!Q6</f>
        <v>0</v>
      </c>
      <c r="K7" s="42">
        <f>+RRHH!R6</f>
        <v>0</v>
      </c>
      <c r="L7" s="50">
        <f aca="true" t="shared" si="1" ref="L7:L29">+SUM(D7:K7)</f>
        <v>0</v>
      </c>
      <c r="N7" s="20"/>
    </row>
    <row r="8" spans="2:14" ht="14.25">
      <c r="B8" s="14">
        <f>+RRHH!B7</f>
        <v>0</v>
      </c>
      <c r="C8" s="14">
        <f>+RRHH!C7</f>
        <v>0</v>
      </c>
      <c r="D8" s="42">
        <f>+RRHH!K7</f>
        <v>0</v>
      </c>
      <c r="E8" s="42">
        <f>+RRHH!L7</f>
        <v>0</v>
      </c>
      <c r="F8" s="42">
        <f>+RRHH!M7</f>
        <v>0</v>
      </c>
      <c r="G8" s="42">
        <f>+RRHH!N7</f>
        <v>0</v>
      </c>
      <c r="H8" s="42">
        <f>+RRHH!O7</f>
        <v>0</v>
      </c>
      <c r="I8" s="42">
        <f>+RRHH!P7</f>
        <v>0</v>
      </c>
      <c r="J8" s="42">
        <f>+RRHH!Q7</f>
        <v>0</v>
      </c>
      <c r="K8" s="42">
        <f>+RRHH!R7</f>
        <v>0</v>
      </c>
      <c r="L8" s="50">
        <f t="shared" si="1"/>
        <v>0</v>
      </c>
      <c r="N8" s="20"/>
    </row>
    <row r="9" spans="2:14" ht="14.25">
      <c r="B9" s="14">
        <f>+RRHH!B8</f>
        <v>0</v>
      </c>
      <c r="C9" s="14">
        <f>+RRHH!C8</f>
        <v>0</v>
      </c>
      <c r="D9" s="42">
        <f>+RRHH!K8</f>
        <v>0</v>
      </c>
      <c r="E9" s="42">
        <f>+RRHH!L8</f>
        <v>0</v>
      </c>
      <c r="F9" s="42">
        <f>+RRHH!M8</f>
        <v>0</v>
      </c>
      <c r="G9" s="42">
        <f>+RRHH!N8</f>
        <v>0</v>
      </c>
      <c r="H9" s="42">
        <f>+RRHH!O8</f>
        <v>0</v>
      </c>
      <c r="I9" s="42">
        <f>+RRHH!P8</f>
        <v>0</v>
      </c>
      <c r="J9" s="42">
        <f>+RRHH!Q8</f>
        <v>0</v>
      </c>
      <c r="K9" s="42">
        <f>+RRHH!R8</f>
        <v>0</v>
      </c>
      <c r="L9" s="50">
        <f t="shared" si="1"/>
        <v>0</v>
      </c>
      <c r="N9" s="20"/>
    </row>
    <row r="10" spans="2:14" s="24" customFormat="1" ht="14.25">
      <c r="B10" s="14">
        <f>+RRHH!B10</f>
        <v>0</v>
      </c>
      <c r="C10" s="14">
        <f>+RRHH!C10</f>
        <v>0</v>
      </c>
      <c r="D10" s="42">
        <f>+RRHH!K9</f>
        <v>0</v>
      </c>
      <c r="E10" s="42">
        <f>+RRHH!L9</f>
        <v>0</v>
      </c>
      <c r="F10" s="42">
        <f>+RRHH!M9</f>
        <v>0</v>
      </c>
      <c r="G10" s="42">
        <f>+RRHH!N9</f>
        <v>0</v>
      </c>
      <c r="H10" s="42">
        <f>+RRHH!O9</f>
        <v>0</v>
      </c>
      <c r="I10" s="42">
        <f>+RRHH!P9</f>
        <v>0</v>
      </c>
      <c r="J10" s="42">
        <f>+RRHH!Q9</f>
        <v>0</v>
      </c>
      <c r="K10" s="42">
        <f>+RRHH!R9</f>
        <v>0</v>
      </c>
      <c r="L10" s="50">
        <f t="shared" si="1"/>
        <v>0</v>
      </c>
      <c r="N10" s="20"/>
    </row>
    <row r="11" spans="2:14" ht="14.25">
      <c r="B11" s="9" t="s">
        <v>10</v>
      </c>
      <c r="C11" s="9"/>
      <c r="D11" s="41">
        <f>+OPERACION!L18</f>
        <v>0</v>
      </c>
      <c r="E11" s="41">
        <f>+OPERACION!F18</f>
        <v>0</v>
      </c>
      <c r="F11" s="41">
        <f aca="true" t="shared" si="2" ref="F11:K11">SUM(F12:F20)</f>
        <v>0</v>
      </c>
      <c r="G11" s="41">
        <f t="shared" si="2"/>
        <v>0</v>
      </c>
      <c r="H11" s="41">
        <f t="shared" si="2"/>
        <v>0</v>
      </c>
      <c r="I11" s="41">
        <f t="shared" si="2"/>
        <v>0</v>
      </c>
      <c r="J11" s="41">
        <f t="shared" si="2"/>
        <v>0</v>
      </c>
      <c r="K11" s="41">
        <f t="shared" si="2"/>
        <v>0</v>
      </c>
      <c r="L11" s="49">
        <f t="shared" si="1"/>
        <v>0</v>
      </c>
      <c r="N11" s="20"/>
    </row>
    <row r="12" spans="2:14" ht="14.25">
      <c r="B12" s="6">
        <f>+OPERACION!B6</f>
        <v>0</v>
      </c>
      <c r="C12" s="6"/>
      <c r="D12" s="42">
        <f>+OPERACION!D6</f>
        <v>0</v>
      </c>
      <c r="E12" s="42">
        <f>+OPERACION!E6</f>
        <v>0</v>
      </c>
      <c r="F12" s="42">
        <f>+OPERACION!F6</f>
        <v>0</v>
      </c>
      <c r="G12" s="42">
        <f>+OPERACION!G6</f>
        <v>0</v>
      </c>
      <c r="H12" s="42">
        <f>+OPERACION!H6</f>
        <v>0</v>
      </c>
      <c r="I12" s="42">
        <f>+OPERACION!I6</f>
        <v>0</v>
      </c>
      <c r="J12" s="42">
        <f>+OPERACION!J6</f>
        <v>0</v>
      </c>
      <c r="K12" s="42">
        <f>+OPERACION!K6</f>
        <v>0</v>
      </c>
      <c r="L12" s="50">
        <f t="shared" si="1"/>
        <v>0</v>
      </c>
      <c r="N12" s="20"/>
    </row>
    <row r="13" spans="2:14" ht="14.25">
      <c r="B13" s="6">
        <f>+OPERACION!B7</f>
        <v>0</v>
      </c>
      <c r="C13" s="6"/>
      <c r="D13" s="42">
        <f>+OPERACION!D7</f>
        <v>0</v>
      </c>
      <c r="E13" s="42">
        <f>+OPERACION!E7</f>
        <v>0</v>
      </c>
      <c r="F13" s="42">
        <f>+OPERACION!F7</f>
        <v>0</v>
      </c>
      <c r="G13" s="42">
        <f>+OPERACION!G7</f>
        <v>0</v>
      </c>
      <c r="H13" s="42">
        <f>+OPERACION!H7</f>
        <v>0</v>
      </c>
      <c r="I13" s="42">
        <f>+OPERACION!I7</f>
        <v>0</v>
      </c>
      <c r="J13" s="42">
        <f>+OPERACION!J7</f>
        <v>0</v>
      </c>
      <c r="K13" s="42">
        <f>+OPERACION!K7</f>
        <v>0</v>
      </c>
      <c r="L13" s="50">
        <f t="shared" si="1"/>
        <v>0</v>
      </c>
      <c r="N13" s="20"/>
    </row>
    <row r="14" spans="2:14" ht="14.25">
      <c r="B14" s="6">
        <f>+OPERACION!B8</f>
        <v>0</v>
      </c>
      <c r="C14" s="6"/>
      <c r="D14" s="42">
        <f>+OPERACION!D8</f>
        <v>0</v>
      </c>
      <c r="E14" s="42">
        <f>+OPERACION!E8</f>
        <v>0</v>
      </c>
      <c r="F14" s="42">
        <f>+OPERACION!F8</f>
        <v>0</v>
      </c>
      <c r="G14" s="42">
        <f>+OPERACION!G8</f>
        <v>0</v>
      </c>
      <c r="H14" s="42">
        <f>+OPERACION!H8</f>
        <v>0</v>
      </c>
      <c r="I14" s="42">
        <f>+OPERACION!I8</f>
        <v>0</v>
      </c>
      <c r="J14" s="42">
        <f>+OPERACION!J8</f>
        <v>0</v>
      </c>
      <c r="K14" s="42">
        <f>+OPERACION!K8</f>
        <v>0</v>
      </c>
      <c r="L14" s="50">
        <f t="shared" si="1"/>
        <v>0</v>
      </c>
      <c r="N14" s="20"/>
    </row>
    <row r="15" spans="2:14" s="24" customFormat="1" ht="14.25">
      <c r="B15" s="6">
        <f>+OPERACION!B9</f>
        <v>0</v>
      </c>
      <c r="C15" s="6"/>
      <c r="D15" s="42">
        <f>+OPERACION!D9</f>
        <v>0</v>
      </c>
      <c r="E15" s="42">
        <f>+OPERACION!E9</f>
        <v>0</v>
      </c>
      <c r="F15" s="42">
        <f>+OPERACION!F9</f>
        <v>0</v>
      </c>
      <c r="G15" s="42">
        <f>+OPERACION!G9</f>
        <v>0</v>
      </c>
      <c r="H15" s="42">
        <f>+OPERACION!H9</f>
        <v>0</v>
      </c>
      <c r="I15" s="42">
        <f>+OPERACION!I9</f>
        <v>0</v>
      </c>
      <c r="J15" s="42">
        <f>+OPERACION!J9</f>
        <v>0</v>
      </c>
      <c r="K15" s="42">
        <f>+OPERACION!K9</f>
        <v>0</v>
      </c>
      <c r="L15" s="50">
        <f t="shared" si="1"/>
        <v>0</v>
      </c>
      <c r="N15" s="20"/>
    </row>
    <row r="16" spans="2:14" s="24" customFormat="1" ht="14.25">
      <c r="B16" s="6">
        <f>+OPERACION!B10</f>
        <v>0</v>
      </c>
      <c r="C16" s="6"/>
      <c r="D16" s="42">
        <f>+OPERACION!D10</f>
        <v>0</v>
      </c>
      <c r="E16" s="42">
        <f>+OPERACION!E10</f>
        <v>0</v>
      </c>
      <c r="F16" s="42">
        <f>+OPERACION!F10</f>
        <v>0</v>
      </c>
      <c r="G16" s="42">
        <f>+OPERACION!G10</f>
        <v>0</v>
      </c>
      <c r="H16" s="42">
        <f>+OPERACION!H10</f>
        <v>0</v>
      </c>
      <c r="I16" s="42">
        <f>+OPERACION!I10</f>
        <v>0</v>
      </c>
      <c r="J16" s="42">
        <f>+OPERACION!J10</f>
        <v>0</v>
      </c>
      <c r="K16" s="42">
        <f>+OPERACION!K10</f>
        <v>0</v>
      </c>
      <c r="L16" s="50">
        <f t="shared" si="1"/>
        <v>0</v>
      </c>
      <c r="N16" s="20"/>
    </row>
    <row r="17" spans="2:14" s="24" customFormat="1" ht="14.25">
      <c r="B17" s="6">
        <f>+OPERACION!B11</f>
        <v>0</v>
      </c>
      <c r="C17" s="6"/>
      <c r="D17" s="42">
        <f>+OPERACION!D11</f>
        <v>0</v>
      </c>
      <c r="E17" s="42">
        <f>+OPERACION!E11</f>
        <v>0</v>
      </c>
      <c r="F17" s="42">
        <f>+OPERACION!F11</f>
        <v>0</v>
      </c>
      <c r="G17" s="42">
        <f>+OPERACION!G11</f>
        <v>0</v>
      </c>
      <c r="H17" s="42">
        <f>+OPERACION!H11</f>
        <v>0</v>
      </c>
      <c r="I17" s="42">
        <f>+OPERACION!I11</f>
        <v>0</v>
      </c>
      <c r="J17" s="42">
        <f>+OPERACION!J11</f>
        <v>0</v>
      </c>
      <c r="K17" s="42">
        <f>+OPERACION!K11</f>
        <v>0</v>
      </c>
      <c r="L17" s="50">
        <f t="shared" si="1"/>
        <v>0</v>
      </c>
      <c r="N17" s="20"/>
    </row>
    <row r="18" spans="2:14" s="24" customFormat="1" ht="14.25">
      <c r="B18" s="6">
        <f>+OPERACION!B12</f>
        <v>0</v>
      </c>
      <c r="C18" s="6"/>
      <c r="D18" s="42">
        <f>+OPERACION!D12</f>
        <v>0</v>
      </c>
      <c r="E18" s="42">
        <f>+OPERACION!E12</f>
        <v>0</v>
      </c>
      <c r="F18" s="42">
        <f>+OPERACION!F12</f>
        <v>0</v>
      </c>
      <c r="G18" s="42">
        <f>+OPERACION!G12</f>
        <v>0</v>
      </c>
      <c r="H18" s="42">
        <f>+OPERACION!H12</f>
        <v>0</v>
      </c>
      <c r="I18" s="42">
        <f>+OPERACION!I12</f>
        <v>0</v>
      </c>
      <c r="J18" s="42">
        <f>+OPERACION!J12</f>
        <v>0</v>
      </c>
      <c r="K18" s="42">
        <f>+OPERACION!K12</f>
        <v>0</v>
      </c>
      <c r="L18" s="50">
        <f t="shared" si="1"/>
        <v>0</v>
      </c>
      <c r="N18" s="20"/>
    </row>
    <row r="19" spans="2:14" ht="14.25">
      <c r="B19" s="6">
        <f>+OPERACION!B13</f>
        <v>0</v>
      </c>
      <c r="C19" s="6"/>
      <c r="D19" s="42">
        <f>+OPERACION!D13</f>
        <v>0</v>
      </c>
      <c r="E19" s="42">
        <f>+OPERACION!E13</f>
        <v>0</v>
      </c>
      <c r="F19" s="42">
        <f>+OPERACION!F13</f>
        <v>0</v>
      </c>
      <c r="G19" s="42">
        <f>+OPERACION!G13</f>
        <v>0</v>
      </c>
      <c r="H19" s="42">
        <f>+OPERACION!H13</f>
        <v>0</v>
      </c>
      <c r="I19" s="42">
        <f>+OPERACION!I13</f>
        <v>0</v>
      </c>
      <c r="J19" s="42">
        <f>+OPERACION!J13</f>
        <v>0</v>
      </c>
      <c r="K19" s="42">
        <f>+OPERACION!K13</f>
        <v>0</v>
      </c>
      <c r="L19" s="50">
        <f t="shared" si="1"/>
        <v>0</v>
      </c>
      <c r="N19" s="20"/>
    </row>
    <row r="20" spans="2:14" ht="14.25">
      <c r="B20" s="6">
        <f>+OPERACION!B14</f>
        <v>0</v>
      </c>
      <c r="C20" s="6"/>
      <c r="D20" s="42">
        <f>+OPERACION!D14</f>
        <v>0</v>
      </c>
      <c r="E20" s="42">
        <f>+OPERACION!E14</f>
        <v>0</v>
      </c>
      <c r="F20" s="42">
        <f>+OPERACION!F14</f>
        <v>0</v>
      </c>
      <c r="G20" s="42">
        <f>+OPERACION!G14</f>
        <v>0</v>
      </c>
      <c r="H20" s="42">
        <f>+OPERACION!H14</f>
        <v>0</v>
      </c>
      <c r="I20" s="42">
        <f>+OPERACION!I14</f>
        <v>0</v>
      </c>
      <c r="J20" s="42">
        <f>+OPERACION!J14</f>
        <v>0</v>
      </c>
      <c r="K20" s="42">
        <f>+OPERACION!K14</f>
        <v>0</v>
      </c>
      <c r="L20" s="50">
        <f t="shared" si="1"/>
        <v>0</v>
      </c>
      <c r="N20" s="20"/>
    </row>
    <row r="21" spans="2:14" s="24" customFormat="1" ht="14.25">
      <c r="B21" s="6">
        <f>+OPERACION!B15</f>
        <v>0</v>
      </c>
      <c r="C21" s="6"/>
      <c r="D21" s="42">
        <f>+OPERACION!D15</f>
        <v>0</v>
      </c>
      <c r="E21" s="42">
        <f>+OPERACION!E15</f>
        <v>0</v>
      </c>
      <c r="F21" s="42">
        <f>+OPERACION!F15</f>
        <v>0</v>
      </c>
      <c r="G21" s="42">
        <f>+OPERACION!G15</f>
        <v>0</v>
      </c>
      <c r="H21" s="42">
        <f>+OPERACION!H15</f>
        <v>0</v>
      </c>
      <c r="I21" s="42">
        <f>+OPERACION!I15</f>
        <v>0</v>
      </c>
      <c r="J21" s="42">
        <f>+OPERACION!J15</f>
        <v>0</v>
      </c>
      <c r="K21" s="42">
        <f>+OPERACION!K15</f>
        <v>0</v>
      </c>
      <c r="L21" s="50">
        <f t="shared" si="1"/>
        <v>0</v>
      </c>
      <c r="N21" s="20"/>
    </row>
    <row r="22" spans="2:14" s="24" customFormat="1" ht="14.25">
      <c r="B22" s="6">
        <f>+OPERACION!B16</f>
        <v>0</v>
      </c>
      <c r="C22" s="6"/>
      <c r="D22" s="42">
        <f>+OPERACION!D16</f>
        <v>0</v>
      </c>
      <c r="E22" s="42">
        <f>+OPERACION!E16</f>
        <v>0</v>
      </c>
      <c r="F22" s="42">
        <f>+OPERACION!F16</f>
        <v>0</v>
      </c>
      <c r="G22" s="42">
        <f>+OPERACION!G16</f>
        <v>0</v>
      </c>
      <c r="H22" s="42">
        <f>+OPERACION!H16</f>
        <v>0</v>
      </c>
      <c r="I22" s="42">
        <f>+OPERACION!I16</f>
        <v>0</v>
      </c>
      <c r="J22" s="42">
        <f>+OPERACION!J16</f>
        <v>0</v>
      </c>
      <c r="K22" s="42">
        <f>+OPERACION!K16</f>
        <v>0</v>
      </c>
      <c r="L22" s="50">
        <f t="shared" si="1"/>
        <v>0</v>
      </c>
      <c r="N22" s="20"/>
    </row>
    <row r="23" spans="2:14" s="24" customFormat="1" ht="14.25">
      <c r="B23" s="6">
        <f>+OPERACION!B17</f>
        <v>0</v>
      </c>
      <c r="C23" s="6"/>
      <c r="D23" s="42">
        <f>+OPERACION!D17</f>
        <v>0</v>
      </c>
      <c r="E23" s="42">
        <f>+OPERACION!E17</f>
        <v>0</v>
      </c>
      <c r="F23" s="42">
        <f>+OPERACION!F17</f>
        <v>0</v>
      </c>
      <c r="G23" s="42">
        <f>+OPERACION!G17</f>
        <v>0</v>
      </c>
      <c r="H23" s="42">
        <f>+OPERACION!H17</f>
        <v>0</v>
      </c>
      <c r="I23" s="42">
        <f>+OPERACION!I17</f>
        <v>0</v>
      </c>
      <c r="J23" s="42">
        <f>+OPERACION!J17</f>
        <v>0</v>
      </c>
      <c r="K23" s="42">
        <f>+OPERACION!K17</f>
        <v>0</v>
      </c>
      <c r="L23" s="50">
        <f t="shared" si="1"/>
        <v>0</v>
      </c>
      <c r="N23" s="20"/>
    </row>
    <row r="24" spans="2:14" ht="14.25">
      <c r="B24" s="9" t="s">
        <v>11</v>
      </c>
      <c r="C24" s="9"/>
      <c r="D24" s="41">
        <f aca="true" t="shared" si="3" ref="D24:K24">SUM(D25:D28)</f>
        <v>0</v>
      </c>
      <c r="E24" s="41">
        <f t="shared" si="3"/>
        <v>0</v>
      </c>
      <c r="F24" s="41">
        <f t="shared" si="3"/>
        <v>0</v>
      </c>
      <c r="G24" s="41">
        <f t="shared" si="3"/>
        <v>0</v>
      </c>
      <c r="H24" s="41">
        <f t="shared" si="3"/>
        <v>0</v>
      </c>
      <c r="I24" s="41">
        <f t="shared" si="3"/>
        <v>0</v>
      </c>
      <c r="J24" s="41">
        <f t="shared" si="3"/>
        <v>0</v>
      </c>
      <c r="K24" s="41">
        <f t="shared" si="3"/>
        <v>0</v>
      </c>
      <c r="L24" s="49">
        <f t="shared" si="1"/>
        <v>0</v>
      </c>
      <c r="N24" s="20"/>
    </row>
    <row r="25" spans="2:14" ht="14.25">
      <c r="B25" s="15">
        <f>+ADMINISTRACION!B7</f>
        <v>0</v>
      </c>
      <c r="C25" s="15"/>
      <c r="D25" s="42">
        <f>+ADMINISTRACION!D6</f>
        <v>0</v>
      </c>
      <c r="E25" s="42">
        <f>+ADMINISTRACION!E6</f>
        <v>0</v>
      </c>
      <c r="F25" s="42">
        <f>+ADMINISTRACION!F6</f>
        <v>0</v>
      </c>
      <c r="G25" s="42">
        <f>+ADMINISTRACION!G6</f>
        <v>0</v>
      </c>
      <c r="H25" s="42">
        <f>+ADMINISTRACION!H6</f>
        <v>0</v>
      </c>
      <c r="I25" s="42">
        <f>+ADMINISTRACION!I6</f>
        <v>0</v>
      </c>
      <c r="J25" s="42">
        <f>+ADMINISTRACION!J6</f>
        <v>0</v>
      </c>
      <c r="K25" s="42">
        <f>+ADMINISTRACION!K6</f>
        <v>0</v>
      </c>
      <c r="L25" s="50">
        <f t="shared" si="1"/>
        <v>0</v>
      </c>
      <c r="N25" s="20"/>
    </row>
    <row r="26" spans="2:14" s="24" customFormat="1" ht="14.25">
      <c r="B26" s="15"/>
      <c r="C26" s="15"/>
      <c r="D26" s="42">
        <f>+ADMINISTRACION!D7</f>
        <v>0</v>
      </c>
      <c r="E26" s="42">
        <f>+ADMINISTRACION!E7</f>
        <v>0</v>
      </c>
      <c r="F26" s="42">
        <f>+ADMINISTRACION!F7</f>
        <v>0</v>
      </c>
      <c r="G26" s="42">
        <f>+ADMINISTRACION!G7</f>
        <v>0</v>
      </c>
      <c r="H26" s="42">
        <f>+ADMINISTRACION!H7</f>
        <v>0</v>
      </c>
      <c r="I26" s="42">
        <f>+ADMINISTRACION!I7</f>
        <v>0</v>
      </c>
      <c r="J26" s="42">
        <f>+ADMINISTRACION!J7</f>
        <v>0</v>
      </c>
      <c r="K26" s="42">
        <f>+ADMINISTRACION!K7</f>
        <v>0</v>
      </c>
      <c r="L26" s="50">
        <f t="shared" si="1"/>
        <v>0</v>
      </c>
      <c r="N26" s="20"/>
    </row>
    <row r="27" spans="2:14" s="24" customFormat="1" ht="14.25">
      <c r="B27" s="15"/>
      <c r="C27" s="15"/>
      <c r="D27" s="42">
        <f>+ADMINISTRACION!D8</f>
        <v>0</v>
      </c>
      <c r="E27" s="42">
        <f>+ADMINISTRACION!E8</f>
        <v>0</v>
      </c>
      <c r="F27" s="42">
        <f>+ADMINISTRACION!F8</f>
        <v>0</v>
      </c>
      <c r="G27" s="42">
        <f>+ADMINISTRACION!G8</f>
        <v>0</v>
      </c>
      <c r="H27" s="42">
        <f>+ADMINISTRACION!H8</f>
        <v>0</v>
      </c>
      <c r="I27" s="42">
        <f>+ADMINISTRACION!I8</f>
        <v>0</v>
      </c>
      <c r="J27" s="42">
        <f>+ADMINISTRACION!J8</f>
        <v>0</v>
      </c>
      <c r="K27" s="42">
        <f>+ADMINISTRACION!K8</f>
        <v>0</v>
      </c>
      <c r="L27" s="50">
        <f t="shared" si="1"/>
        <v>0</v>
      </c>
      <c r="N27" s="20"/>
    </row>
    <row r="28" spans="2:14" ht="14.25">
      <c r="B28" s="15">
        <f>+ADMINISTRACION!B9</f>
        <v>0</v>
      </c>
      <c r="C28" s="15"/>
      <c r="D28" s="42">
        <f>+ADMINISTRACION!D9</f>
        <v>0</v>
      </c>
      <c r="E28" s="42">
        <f>+ADMINISTRACION!E9</f>
        <v>0</v>
      </c>
      <c r="F28" s="42">
        <f>+ADMINISTRACION!F9</f>
        <v>0</v>
      </c>
      <c r="G28" s="42">
        <f>+ADMINISTRACION!G9</f>
        <v>0</v>
      </c>
      <c r="H28" s="42">
        <f>+ADMINISTRACION!H9</f>
        <v>0</v>
      </c>
      <c r="I28" s="42">
        <f>+ADMINISTRACION!I9</f>
        <v>0</v>
      </c>
      <c r="J28" s="42">
        <f>+ADMINISTRACION!J9</f>
        <v>0</v>
      </c>
      <c r="K28" s="42">
        <f>+ADMINISTRACION!K9</f>
        <v>0</v>
      </c>
      <c r="L28" s="50">
        <f t="shared" si="1"/>
        <v>0</v>
      </c>
      <c r="N28" s="20"/>
    </row>
    <row r="29" spans="2:15" ht="14.25">
      <c r="B29" s="10" t="s">
        <v>6</v>
      </c>
      <c r="C29" s="10"/>
      <c r="D29" s="43">
        <f aca="true" t="shared" si="4" ref="D29:K29">+D24+D11+D6</f>
        <v>0</v>
      </c>
      <c r="E29" s="43">
        <f t="shared" si="4"/>
        <v>0</v>
      </c>
      <c r="F29" s="43">
        <f t="shared" si="4"/>
        <v>0</v>
      </c>
      <c r="G29" s="43">
        <f t="shared" si="4"/>
        <v>0</v>
      </c>
      <c r="H29" s="43">
        <f t="shared" si="4"/>
        <v>0</v>
      </c>
      <c r="I29" s="43">
        <f t="shared" si="4"/>
        <v>0</v>
      </c>
      <c r="J29" s="43">
        <f t="shared" si="4"/>
        <v>0</v>
      </c>
      <c r="K29" s="43">
        <f t="shared" si="4"/>
        <v>0</v>
      </c>
      <c r="L29" s="49">
        <f t="shared" si="1"/>
        <v>0</v>
      </c>
      <c r="N29" s="20"/>
      <c r="O29" s="20"/>
    </row>
    <row r="30" spans="2:14" ht="14.25">
      <c r="B30" s="10" t="s">
        <v>7</v>
      </c>
      <c r="C30" s="10"/>
      <c r="D30" s="25" t="e">
        <f>+D29/($L$29)</f>
        <v>#DIV/0!</v>
      </c>
      <c r="E30" s="25" t="e">
        <f>+E29/($L$29)</f>
        <v>#DIV/0!</v>
      </c>
      <c r="F30" s="25" t="e">
        <f>+F29/($L$29)</f>
        <v>#DIV/0!</v>
      </c>
      <c r="G30" s="25" t="e">
        <f>+G29/($L$29)</f>
        <v>#DIV/0!</v>
      </c>
      <c r="H30" s="25" t="e">
        <f>+H29/($L$29)</f>
        <v>#DIV/0!</v>
      </c>
      <c r="I30" s="25" t="e">
        <f>+I29/($L$29)</f>
        <v>#DIV/0!</v>
      </c>
      <c r="J30" s="25" t="e">
        <f>+J29/($L$29)</f>
        <v>#DIV/0!</v>
      </c>
      <c r="K30" s="25" t="e">
        <f>+K29/($L$29)</f>
        <v>#DIV/0!</v>
      </c>
      <c r="L30" s="25" t="e">
        <f>+L29/($L$29)</f>
        <v>#DIV/0!</v>
      </c>
      <c r="N30" s="20"/>
    </row>
    <row r="31" spans="2:13" ht="14.25">
      <c r="B31" s="4"/>
      <c r="C31" s="4"/>
      <c r="D31" s="4"/>
      <c r="E31" s="4"/>
      <c r="F31" s="4"/>
      <c r="G31" s="4"/>
      <c r="H31" s="4"/>
      <c r="I31" s="4"/>
      <c r="J31" s="4"/>
      <c r="K31" s="4"/>
      <c r="L31" s="4"/>
      <c r="M31" s="4"/>
    </row>
    <row r="32" spans="2:13" ht="14.25">
      <c r="B32" s="4"/>
      <c r="C32" s="4"/>
      <c r="D32" s="4"/>
      <c r="E32" s="4"/>
      <c r="F32" s="4"/>
      <c r="G32" s="4"/>
      <c r="H32" s="4"/>
      <c r="I32" s="4"/>
      <c r="J32" s="4"/>
      <c r="K32" s="4"/>
      <c r="L32" s="4"/>
      <c r="M32" s="4"/>
    </row>
    <row r="33" spans="2:6" ht="18">
      <c r="B33" s="3" t="s">
        <v>61</v>
      </c>
      <c r="C33" s="3"/>
      <c r="D33" s="4"/>
      <c r="E33" s="4"/>
      <c r="F33" s="4"/>
    </row>
    <row r="34" spans="2:6" ht="14.25">
      <c r="B34" s="4"/>
      <c r="C34" s="4"/>
      <c r="D34" s="4"/>
      <c r="E34" s="4"/>
      <c r="F34" s="4"/>
    </row>
    <row r="35" spans="2:11" ht="27" customHeight="1">
      <c r="B35" s="129" t="s">
        <v>0</v>
      </c>
      <c r="C35" s="133" t="s">
        <v>1</v>
      </c>
      <c r="D35" s="27" t="s">
        <v>35</v>
      </c>
      <c r="E35" s="28"/>
      <c r="F35" s="29" t="s">
        <v>29</v>
      </c>
      <c r="G35" s="125" t="s">
        <v>30</v>
      </c>
      <c r="H35" s="126"/>
      <c r="I35" s="125" t="s">
        <v>31</v>
      </c>
      <c r="J35" s="126"/>
      <c r="K35" s="123" t="s">
        <v>2</v>
      </c>
    </row>
    <row r="36" spans="2:11" ht="14.25">
      <c r="B36" s="130"/>
      <c r="C36" s="134"/>
      <c r="D36" s="11" t="s">
        <v>33</v>
      </c>
      <c r="E36" s="19" t="s">
        <v>34</v>
      </c>
      <c r="F36" s="30" t="s">
        <v>33</v>
      </c>
      <c r="G36" s="30" t="s">
        <v>33</v>
      </c>
      <c r="H36" s="30" t="s">
        <v>8</v>
      </c>
      <c r="I36" s="11" t="s">
        <v>33</v>
      </c>
      <c r="J36" s="19" t="s">
        <v>34</v>
      </c>
      <c r="K36" s="124"/>
    </row>
    <row r="37" spans="2:11" ht="14.25">
      <c r="B37" s="17" t="s">
        <v>3</v>
      </c>
      <c r="C37" s="44">
        <f aca="true" t="shared" si="5" ref="C37:J37">+D6</f>
        <v>0</v>
      </c>
      <c r="D37" s="44">
        <f t="shared" si="5"/>
        <v>0</v>
      </c>
      <c r="E37" s="44">
        <f t="shared" si="5"/>
        <v>0</v>
      </c>
      <c r="F37" s="44">
        <f t="shared" si="5"/>
        <v>0</v>
      </c>
      <c r="G37" s="44">
        <f t="shared" si="5"/>
        <v>0</v>
      </c>
      <c r="H37" s="44">
        <f t="shared" si="5"/>
        <v>0</v>
      </c>
      <c r="I37" s="44">
        <f t="shared" si="5"/>
        <v>0</v>
      </c>
      <c r="J37" s="46">
        <f t="shared" si="5"/>
        <v>0</v>
      </c>
      <c r="K37" s="48">
        <f>+SUM(C37:J37)</f>
        <v>0</v>
      </c>
    </row>
    <row r="38" spans="2:11" ht="14.25">
      <c r="B38" s="17" t="s">
        <v>4</v>
      </c>
      <c r="C38" s="44">
        <f>+D11</f>
        <v>0</v>
      </c>
      <c r="D38" s="44">
        <f>+E11</f>
        <v>0</v>
      </c>
      <c r="E38" s="44">
        <f aca="true" t="shared" si="6" ref="E38:J38">+F11</f>
        <v>0</v>
      </c>
      <c r="F38" s="44">
        <f t="shared" si="6"/>
        <v>0</v>
      </c>
      <c r="G38" s="44">
        <f t="shared" si="6"/>
        <v>0</v>
      </c>
      <c r="H38" s="44">
        <f t="shared" si="6"/>
        <v>0</v>
      </c>
      <c r="I38" s="44">
        <f t="shared" si="6"/>
        <v>0</v>
      </c>
      <c r="J38" s="46">
        <f t="shared" si="6"/>
        <v>0</v>
      </c>
      <c r="K38" s="48">
        <f>+SUM(C38:J38)</f>
        <v>0</v>
      </c>
    </row>
    <row r="39" spans="2:11" ht="14.25">
      <c r="B39" s="17" t="s">
        <v>5</v>
      </c>
      <c r="C39" s="44">
        <f>+D24</f>
        <v>0</v>
      </c>
      <c r="D39" s="44">
        <f>+E24</f>
        <v>0</v>
      </c>
      <c r="E39" s="44">
        <f aca="true" t="shared" si="7" ref="E39:J39">+F24</f>
        <v>0</v>
      </c>
      <c r="F39" s="44">
        <f t="shared" si="7"/>
        <v>0</v>
      </c>
      <c r="G39" s="44">
        <f t="shared" si="7"/>
        <v>0</v>
      </c>
      <c r="H39" s="44">
        <f t="shared" si="7"/>
        <v>0</v>
      </c>
      <c r="I39" s="44">
        <f t="shared" si="7"/>
        <v>0</v>
      </c>
      <c r="J39" s="46">
        <f t="shared" si="7"/>
        <v>0</v>
      </c>
      <c r="K39" s="48">
        <f>+SUM(C39:J39)</f>
        <v>0</v>
      </c>
    </row>
    <row r="40" spans="2:11" ht="14.25">
      <c r="B40" s="18" t="s">
        <v>6</v>
      </c>
      <c r="C40" s="45">
        <f aca="true" t="shared" si="8" ref="C40:J40">SUM(C37:C39)</f>
        <v>0</v>
      </c>
      <c r="D40" s="45">
        <f t="shared" si="8"/>
        <v>0</v>
      </c>
      <c r="E40" s="45">
        <f t="shared" si="8"/>
        <v>0</v>
      </c>
      <c r="F40" s="45">
        <f t="shared" si="8"/>
        <v>0</v>
      </c>
      <c r="G40" s="45">
        <f t="shared" si="8"/>
        <v>0</v>
      </c>
      <c r="H40" s="45">
        <f t="shared" si="8"/>
        <v>0</v>
      </c>
      <c r="I40" s="45">
        <f t="shared" si="8"/>
        <v>0</v>
      </c>
      <c r="J40" s="47">
        <f t="shared" si="8"/>
        <v>0</v>
      </c>
      <c r="K40" s="48">
        <f>+SUM(C40:J40)</f>
        <v>0</v>
      </c>
    </row>
    <row r="41" spans="2:11" ht="14.25">
      <c r="B41" s="18" t="s">
        <v>7</v>
      </c>
      <c r="C41" s="16" t="e">
        <f>+C40/$K$40</f>
        <v>#DIV/0!</v>
      </c>
      <c r="D41" s="16" t="e">
        <f>+D40/$K$40</f>
        <v>#DIV/0!</v>
      </c>
      <c r="E41" s="16" t="e">
        <f>+E40/$K$40</f>
        <v>#DIV/0!</v>
      </c>
      <c r="F41" s="16" t="e">
        <f aca="true" t="shared" si="9" ref="F41:K41">+F40/$K$40</f>
        <v>#DIV/0!</v>
      </c>
      <c r="G41" s="16" t="e">
        <f t="shared" si="9"/>
        <v>#DIV/0!</v>
      </c>
      <c r="H41" s="16" t="e">
        <f t="shared" si="9"/>
        <v>#DIV/0!</v>
      </c>
      <c r="I41" s="16" t="e">
        <f t="shared" si="9"/>
        <v>#DIV/0!</v>
      </c>
      <c r="J41" s="16" t="e">
        <f t="shared" si="9"/>
        <v>#DIV/0!</v>
      </c>
      <c r="K41" s="16" t="e">
        <f t="shared" si="9"/>
        <v>#DIV/0!</v>
      </c>
    </row>
    <row r="44" ht="14.25">
      <c r="E44" s="20"/>
    </row>
  </sheetData>
  <sheetProtection/>
  <mergeCells count="12">
    <mergeCell ref="G35:H35"/>
    <mergeCell ref="I35:J35"/>
    <mergeCell ref="K35:K36"/>
    <mergeCell ref="J4:K4"/>
    <mergeCell ref="L4:L5"/>
    <mergeCell ref="B35:B36"/>
    <mergeCell ref="C4:C5"/>
    <mergeCell ref="B4:B5"/>
    <mergeCell ref="C35:C36"/>
    <mergeCell ref="E4:F4"/>
    <mergeCell ref="H4:I4"/>
    <mergeCell ref="D4:D5"/>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rgb="FFFF0000"/>
  </sheetPr>
  <dimension ref="B2:G24"/>
  <sheetViews>
    <sheetView showGridLines="0" zoomScalePageLayoutView="0" workbookViewId="0" topLeftCell="A1">
      <selection activeCell="B17" sqref="B17"/>
    </sheetView>
  </sheetViews>
  <sheetFormatPr defaultColWidth="10.8515625" defaultRowHeight="15"/>
  <cols>
    <col min="1" max="1" width="10.8515625" style="0" customWidth="1"/>
    <col min="2" max="2" width="73.421875" style="0" customWidth="1"/>
    <col min="3" max="3" width="13.8515625" style="0" bestFit="1" customWidth="1"/>
    <col min="4" max="4" width="13.28125" style="0" customWidth="1"/>
    <col min="5" max="5" width="6.00390625" style="0" customWidth="1"/>
  </cols>
  <sheetData>
    <row r="2" ht="15">
      <c r="B2" s="2" t="s">
        <v>43</v>
      </c>
    </row>
    <row r="3" ht="15.75" thickBot="1">
      <c r="B3" s="2"/>
    </row>
    <row r="4" spans="2:4" ht="19.5" thickBot="1">
      <c r="B4" s="138" t="s">
        <v>52</v>
      </c>
      <c r="C4" s="139"/>
      <c r="D4" s="140"/>
    </row>
    <row r="5" ht="15.75" thickBot="1">
      <c r="B5" s="2"/>
    </row>
    <row r="6" spans="2:4" ht="15.75" thickBot="1">
      <c r="B6" s="2"/>
      <c r="C6" s="148" t="s">
        <v>51</v>
      </c>
      <c r="D6" s="149"/>
    </row>
    <row r="7" spans="2:4" ht="15">
      <c r="B7" s="21" t="s">
        <v>49</v>
      </c>
      <c r="C7" s="144">
        <f>+'PRESUPUESTO CONSOLIDADO'!K40</f>
        <v>0</v>
      </c>
      <c r="D7" s="145"/>
    </row>
    <row r="8" spans="2:4" ht="15">
      <c r="B8" s="22" t="s">
        <v>64</v>
      </c>
      <c r="C8" s="146">
        <f>+'PRESUPUESTO CONSOLIDADO'!C40</f>
        <v>0</v>
      </c>
      <c r="D8" s="147"/>
    </row>
    <row r="9" spans="2:4" ht="15">
      <c r="B9" s="22" t="s">
        <v>50</v>
      </c>
      <c r="C9" s="146">
        <f>+'PRESUPUESTO CONSOLIDADO'!D40+'PRESUPUESTO CONSOLIDADO'!I40</f>
        <v>0</v>
      </c>
      <c r="D9" s="147"/>
    </row>
    <row r="10" spans="2:4" ht="15">
      <c r="B10" s="71" t="s">
        <v>65</v>
      </c>
      <c r="C10" s="146">
        <f>+'PRESUPUESTO CONSOLIDADO'!C39</f>
        <v>0</v>
      </c>
      <c r="D10" s="147"/>
    </row>
    <row r="11" spans="2:4" s="24" customFormat="1" ht="15.75" thickBot="1">
      <c r="B11" s="23" t="s">
        <v>63</v>
      </c>
      <c r="C11" s="150">
        <f>+RRHH!J11</f>
        <v>0</v>
      </c>
      <c r="D11" s="151"/>
    </row>
    <row r="12" ht="15.75" thickBot="1"/>
    <row r="13" spans="2:4" ht="19.5" thickBot="1">
      <c r="B13" s="138" t="s">
        <v>44</v>
      </c>
      <c r="C13" s="139"/>
      <c r="D13" s="140"/>
    </row>
    <row r="14" ht="15.75" thickBot="1"/>
    <row r="15" spans="2:4" ht="15.75" thickBot="1">
      <c r="B15" s="141" t="s">
        <v>45</v>
      </c>
      <c r="C15" s="142"/>
      <c r="D15" s="143"/>
    </row>
    <row r="16" spans="2:4" ht="14.25">
      <c r="B16" s="75" t="s">
        <v>46</v>
      </c>
      <c r="C16" s="76" t="e">
        <f>+C8/C7</f>
        <v>#DIV/0!</v>
      </c>
      <c r="D16" s="77" t="e">
        <f>+IF(C16&lt;70.00001%,"CUMPLE","NO CUMPLE")</f>
        <v>#DIV/0!</v>
      </c>
    </row>
    <row r="17" spans="2:4" ht="14.25">
      <c r="B17" s="78" t="s">
        <v>48</v>
      </c>
      <c r="C17" s="79" t="e">
        <f>+C9/C7</f>
        <v>#DIV/0!</v>
      </c>
      <c r="D17" s="80" t="e">
        <f>+IF(C17&gt;15.0000001%,"CUMPLE","NO CUMPLE")</f>
        <v>#DIV/0!</v>
      </c>
    </row>
    <row r="18" spans="2:4" ht="14.25">
      <c r="B18" s="78" t="s">
        <v>47</v>
      </c>
      <c r="C18" s="81">
        <f>+C8</f>
        <v>0</v>
      </c>
      <c r="D18" s="80" t="str">
        <f>+IF(C18&lt;90000000.0001,"CUMPLE","NO CUMPLE")</f>
        <v>CUMPLE</v>
      </c>
    </row>
    <row r="19" spans="2:4" ht="14.25">
      <c r="B19" s="78" t="s">
        <v>54</v>
      </c>
      <c r="C19" s="82">
        <f>+C10</f>
        <v>0</v>
      </c>
      <c r="D19" s="80" t="str">
        <f>+IF(C19&lt;=2000000%,"CUMPLE","NO CUMPLE")</f>
        <v>CUMPLE</v>
      </c>
    </row>
    <row r="20" spans="2:4" s="24" customFormat="1" ht="15" thickBot="1">
      <c r="B20" s="83" t="s">
        <v>66</v>
      </c>
      <c r="C20" s="84" t="e">
        <f>+C11/C8</f>
        <v>#DIV/0!</v>
      </c>
      <c r="D20" s="85" t="e">
        <f>+IF(C20&lt;=40%,"CUMPLE","NO CUMPLE")</f>
        <v>#DIV/0!</v>
      </c>
    </row>
    <row r="21" spans="2:4" s="24" customFormat="1" ht="14.25">
      <c r="B21" s="72"/>
      <c r="C21" s="73"/>
      <c r="D21" s="74"/>
    </row>
    <row r="23" spans="2:7" ht="14.25">
      <c r="B23" s="135" t="s">
        <v>67</v>
      </c>
      <c r="C23" s="136"/>
      <c r="D23" s="136"/>
      <c r="E23" s="136"/>
      <c r="F23" s="136"/>
      <c r="G23" s="136"/>
    </row>
    <row r="24" spans="2:7" ht="14.25">
      <c r="B24" s="137"/>
      <c r="C24" s="137"/>
      <c r="D24" s="137"/>
      <c r="E24" s="137"/>
      <c r="F24" s="137"/>
      <c r="G24" s="137"/>
    </row>
  </sheetData>
  <sheetProtection/>
  <mergeCells count="10">
    <mergeCell ref="B23:G24"/>
    <mergeCell ref="B13:D13"/>
    <mergeCell ref="B15:D15"/>
    <mergeCell ref="B4:D4"/>
    <mergeCell ref="C7:D7"/>
    <mergeCell ref="C8:D8"/>
    <mergeCell ref="C9:D9"/>
    <mergeCell ref="C10:D10"/>
    <mergeCell ref="C6:D6"/>
    <mergeCell ref="C11:D11"/>
  </mergeCells>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Corporación de Fomento de la Produccion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agalvez</dc:creator>
  <cp:keywords/>
  <dc:description/>
  <cp:lastModifiedBy>Mario Carrasco Troncoso</cp:lastModifiedBy>
  <cp:lastPrinted>2012-07-13T15:14:19Z</cp:lastPrinted>
  <dcterms:created xsi:type="dcterms:W3CDTF">2012-07-13T14:56:55Z</dcterms:created>
  <dcterms:modified xsi:type="dcterms:W3CDTF">2018-07-11T17:38:12Z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ies>
</file>